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-XII 2019 ПО СЛУЖБАМА" sheetId="1" r:id="rId1"/>
  </sheets>
  <definedNames/>
  <calcPr fullCalcOnLoad="1"/>
</workbook>
</file>

<file path=xl/sharedStrings.xml><?xml version="1.0" encoding="utf-8"?>
<sst xmlns="http://schemas.openxmlformats.org/spreadsheetml/2006/main" count="231" uniqueCount="100">
  <si>
    <t xml:space="preserve">  </t>
  </si>
  <si>
    <t xml:space="preserve">                                                            </t>
  </si>
  <si>
    <t>Oj</t>
  </si>
  <si>
    <t>Назив одељења</t>
  </si>
  <si>
    <t>Извршено</t>
  </si>
  <si>
    <t>Планирано</t>
  </si>
  <si>
    <t>ОБЈЕКАТ ДОМА ЗДРАВЉА</t>
  </si>
  <si>
    <t>РАТКО ПАВЛОВИЋ</t>
  </si>
  <si>
    <t>ДУШКО РАДОВИЋ</t>
  </si>
  <si>
    <t>12.ФЕБРУАР</t>
  </si>
  <si>
    <t>РАСАДНИК</t>
  </si>
  <si>
    <t>БУБАЊ</t>
  </si>
  <si>
    <t>ЛИРА</t>
  </si>
  <si>
    <t>ДУВАНИШТЕ</t>
  </si>
  <si>
    <t>ЛЕДЕНА СТЕНА</t>
  </si>
  <si>
    <t>БРЗИ БРОД</t>
  </si>
  <si>
    <t>НИКОЛА ТЕСЛА</t>
  </si>
  <si>
    <t>ДЕЛИЈСКИ ВИС</t>
  </si>
  <si>
    <t>ЦРВЕНА ЗВЕЗДА</t>
  </si>
  <si>
    <t>НИШКА БАЊА</t>
  </si>
  <si>
    <t>НОВО СЕЛО</t>
  </si>
  <si>
    <t>БРАНКО БЈЕГОВИЋ</t>
  </si>
  <si>
    <t>ГОРЊА ТОПОНИЦА</t>
  </si>
  <si>
    <t>ГОРЊИ МАТЕЈЕВАЦ</t>
  </si>
  <si>
    <t>ЈЕЛАШНИЦА</t>
  </si>
  <si>
    <t>ГАБРОВАЦ</t>
  </si>
  <si>
    <t>ХУМ</t>
  </si>
  <si>
    <t>ТРУПАЛЕ</t>
  </si>
  <si>
    <t>ДОЊЕ МЕЂУРОВО</t>
  </si>
  <si>
    <t>ПОПОВАЦ</t>
  </si>
  <si>
    <t>МЕДОШЕВАЦ</t>
  </si>
  <si>
    <t>ДОЊА ВРЕЖИНА</t>
  </si>
  <si>
    <t>СИЋЕВО И ОСТРОВИЦА</t>
  </si>
  <si>
    <t>ПАСЈАЧА И ГОРЊА ВРЕЖИНА</t>
  </si>
  <si>
    <t>ДОЊА ТРНАВА И СУПОВАЦ</t>
  </si>
  <si>
    <t>ПРЕВЕНТИВНИ ЦЕНТАР</t>
  </si>
  <si>
    <t>ПРЕДШКОЛСКИ ДИСПАНЗЕР</t>
  </si>
  <si>
    <t>З.С."БУБАЊ"</t>
  </si>
  <si>
    <t>З.С."РАСАДНИК"</t>
  </si>
  <si>
    <t>З.С."ЛИРА"</t>
  </si>
  <si>
    <t>З.С."ДУВАНИШТЕ"</t>
  </si>
  <si>
    <t>ШКОЛСКИ ДИСПАНЗЕР</t>
  </si>
  <si>
    <t>АМБУЛАНТА "ДУШАН РАДОВИЋ"</t>
  </si>
  <si>
    <t>З.С. "НИШКА БАЊА"</t>
  </si>
  <si>
    <t>З.С. "НОВО СЕЛО"</t>
  </si>
  <si>
    <t>З.С. "ЛЕДЕНА СТЕНА"</t>
  </si>
  <si>
    <t>З.С. "БРАНКО БЈЕГОВИЋ"</t>
  </si>
  <si>
    <t>САВЕТОВАЛИШТЕ ЗА ТРУДНИЦЕ</t>
  </si>
  <si>
    <t>С.ЗА ПЛАНИРАЊЕ ПОРОДИЦЕ</t>
  </si>
  <si>
    <t>С.ЗА РАНО ОТКРИВАЊЕ МАЛИГНИТЕТА</t>
  </si>
  <si>
    <t>З.ЗА ДЕЦУ И АДОЛЕСЦЕНТЕ</t>
  </si>
  <si>
    <t>ПАСИВНА ЗДРАВ.ЗАШТИТА ЖЕНА</t>
  </si>
  <si>
    <t>ЗУБОЗДРАВСТВЕНА ЗАШ.ДЕЦЕ</t>
  </si>
  <si>
    <t>ЗУБОЗДРАВСТВЕНА ЗАШ.ОДРАСЛИХ</t>
  </si>
  <si>
    <t>ФИЗИКАЛНА МЕДИЦИНА</t>
  </si>
  <si>
    <t>МЕДИЦИНА СПОРТА</t>
  </si>
  <si>
    <t>ХИГИЈЕНА,ДИЈЕТЕТИКА И ЕПИДЕМИОЛОГИЈА</t>
  </si>
  <si>
    <t>ПОЛИВАЛЕНТНО ПАТРОНАЖНА СЛУЖБА</t>
  </si>
  <si>
    <t>КУЋНО ЛЕЧЕЊЕ</t>
  </si>
  <si>
    <t>ПОМОЋ У КУЋИ</t>
  </si>
  <si>
    <t>НЕУРОПСИХИЈАТРИЈА</t>
  </si>
  <si>
    <t>ПСИХОЛОГ</t>
  </si>
  <si>
    <t>СОЦИОЛОГ</t>
  </si>
  <si>
    <t>ОРЛ</t>
  </si>
  <si>
    <t>ОФТАМОЛОГИЈА</t>
  </si>
  <si>
    <t>ДЕРМАТОВЕНЕРОЛОГИЈА</t>
  </si>
  <si>
    <t>ИНТЕРНИСТИЧКА СЛУЖБА</t>
  </si>
  <si>
    <t>СОЦ.МЕД.ИНФОР. И ЗДРАВ.СТАТИСТИКА</t>
  </si>
  <si>
    <t>ЛАБОРАТОРИЈСКА ДИЈАГНОСТИКА</t>
  </si>
  <si>
    <t>РАДИОЛОШКА ДИЈАГНОСТИКА</t>
  </si>
  <si>
    <t>КАМЕНИЦА И МАЛЧА</t>
  </si>
  <si>
    <t>СЛУЖБА ЗА ЗДРАВСТВЕНУ ЗАШТИТУ ОДРАСЛИХ</t>
  </si>
  <si>
    <t xml:space="preserve">СЛУЖБА ЗА ЗДРАВСТВЕНУ ЗАШТИТУ ДЕЦЕ И ШКОЛСКЕ ДЕЦЕ </t>
  </si>
  <si>
    <t>СЛУЖБА ЗА ЗДРАВСТВЕНУ ЗАШТИТУ ЖЕНА</t>
  </si>
  <si>
    <t>СЛУЖБА ЗА СТОМАТОЛОШКУ ЗДРАВСТВЕНУ ЗАШТИТУ</t>
  </si>
  <si>
    <t xml:space="preserve">СЛУЖБА ЗА ФИЗИКАЛНУ МЕДИЦИНУ И РЕХАБИЛИТАЦИЈУ </t>
  </si>
  <si>
    <t>СЛУЖБА ЗА ПРЕВЕНТИВНУ ЗДРАВСТВЕНУ ЗАШТИТУ</t>
  </si>
  <si>
    <t>СЛУЖБА ЗА   КУЋНО ЛЕЧЕЊЕ И МЕДИЦИНСКУ НЕГУ СА ПАЛИЈАТИВНИМ ЗБРИЊАВАЊЕМ</t>
  </si>
  <si>
    <t>СЛУЖБА ЗА  ЛАБОРАТОРИЈСКУ  ДИЈАГНОСТИКУ</t>
  </si>
  <si>
    <t>СЛУЖБА ЗА  РАДИОЛОШКУ  ДИЈАГНОСТИКУ</t>
  </si>
  <si>
    <t>СЛУЖБА ЗА СПЕЦИЈАЛИСТИЧКО-КОНСУЛТАТИВНЕ ПРЕГЛЕДЕ</t>
  </si>
  <si>
    <t>УКУПНО ЗА СЛУЖБУ</t>
  </si>
  <si>
    <t>ЧАИР</t>
  </si>
  <si>
    <t>ТЕРЕН- ФИЗИКАЛНА МЕДИЦИНА</t>
  </si>
  <si>
    <t>ВЕЛЕ ПОЉЕ И ГОРЊЕ МЕЂУРОВО</t>
  </si>
  <si>
    <t>ПУНКТ "ХИТНА ПОМОЋ"</t>
  </si>
  <si>
    <t>З.С. "ДЕЛИЈСКИ ВИС"</t>
  </si>
  <si>
    <t>СЛУЖБА СОЦИЈАЛНЕ МЕДИЦИНЕ И МЕДИЦИНСКЕ ИНФОРМАТИКЕ</t>
  </si>
  <si>
    <t>МИЛКА ПРОТИЋ</t>
  </si>
  <si>
    <t>ЧОКОТ  И ПРВА КУТИНА</t>
  </si>
  <si>
    <t>ПЛАН РАДА АКУШЕРСКИХ СЕСТАРА</t>
  </si>
  <si>
    <t>у 2019.г.</t>
  </si>
  <si>
    <t>РАЗВОЈНО САВЕТОВАЛИШТЕ</t>
  </si>
  <si>
    <t>САВЕТОВАЛИШТЕ ЗА МЛАДЕ</t>
  </si>
  <si>
    <t xml:space="preserve">ПУНКТ "РАТКО ПАВЛОВИЋ" </t>
  </si>
  <si>
    <t xml:space="preserve">ПУНКТ "НИШКА БАЊА" </t>
  </si>
  <si>
    <t>%</t>
  </si>
  <si>
    <t xml:space="preserve"> РЕКАПИТУЛАР  ИЗВРШЕЊА ПЛАНА РАДА </t>
  </si>
  <si>
    <t xml:space="preserve"> ОД 01.01. 2019. ДО 31.12.2019. ГОДИНЕ       </t>
  </si>
  <si>
    <t>I-XII-2019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</si>
</sst>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  <numFmt numFmtId="178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3" fontId="1" fillId="0" borderId="2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9"/>
  <sheetViews>
    <sheetView tabSelected="1" zoomScalePageLayoutView="0" workbookViewId="0" topLeftCell="A1">
      <selection activeCell="E169" sqref="E169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42.57421875" style="1" customWidth="1"/>
    <col min="4" max="4" width="11.140625" style="2" customWidth="1"/>
    <col min="5" max="5" width="11.57421875" style="2" customWidth="1"/>
  </cols>
  <sheetData>
    <row r="1" spans="3:5" ht="12.75">
      <c r="C1" s="59" t="s">
        <v>97</v>
      </c>
      <c r="D1" s="60"/>
      <c r="E1" s="60"/>
    </row>
    <row r="2" spans="2:5" ht="21" customHeight="1">
      <c r="B2" s="3"/>
      <c r="C2" s="61" t="s">
        <v>98</v>
      </c>
      <c r="D2" s="61"/>
      <c r="E2" s="62"/>
    </row>
    <row r="3" spans="2:5" ht="13.5" customHeight="1" thickBot="1">
      <c r="B3" s="3"/>
      <c r="C3" s="4" t="s">
        <v>71</v>
      </c>
      <c r="D3" s="5"/>
      <c r="E3" s="5"/>
    </row>
    <row r="4" spans="2:6" ht="12.75">
      <c r="B4" s="6" t="s">
        <v>0</v>
      </c>
      <c r="C4" s="7" t="s">
        <v>1</v>
      </c>
      <c r="D4" s="9" t="s">
        <v>5</v>
      </c>
      <c r="E4" s="54" t="s">
        <v>4</v>
      </c>
      <c r="F4" s="63" t="s">
        <v>96</v>
      </c>
    </row>
    <row r="5" spans="2:6" ht="13.5" thickBot="1">
      <c r="B5" s="42" t="s">
        <v>2</v>
      </c>
      <c r="C5" s="49" t="s">
        <v>3</v>
      </c>
      <c r="D5" s="38" t="s">
        <v>91</v>
      </c>
      <c r="E5" s="55" t="s">
        <v>99</v>
      </c>
      <c r="F5" s="64"/>
    </row>
    <row r="6" spans="2:6" ht="19.5" customHeight="1">
      <c r="B6" s="41">
        <v>1</v>
      </c>
      <c r="C6" s="7" t="s">
        <v>6</v>
      </c>
      <c r="D6" s="34">
        <v>367554</v>
      </c>
      <c r="E6" s="34">
        <v>419429</v>
      </c>
      <c r="F6" s="56">
        <f>+E6*100/D6</f>
        <v>114.11357242745284</v>
      </c>
    </row>
    <row r="7" spans="2:6" ht="19.5" customHeight="1">
      <c r="B7" s="10">
        <v>2</v>
      </c>
      <c r="C7" s="11" t="s">
        <v>7</v>
      </c>
      <c r="D7" s="8">
        <v>62892</v>
      </c>
      <c r="E7" s="8">
        <v>65882</v>
      </c>
      <c r="F7" s="56">
        <f aca="true" t="shared" si="0" ref="F7:F41">+E7*100/D7</f>
        <v>104.75418177192648</v>
      </c>
    </row>
    <row r="8" spans="2:6" ht="19.5" customHeight="1">
      <c r="B8" s="10">
        <v>3</v>
      </c>
      <c r="C8" s="11" t="s">
        <v>8</v>
      </c>
      <c r="D8" s="8">
        <v>49722</v>
      </c>
      <c r="E8" s="8">
        <v>47981</v>
      </c>
      <c r="F8" s="56">
        <f t="shared" si="0"/>
        <v>96.4985318370138</v>
      </c>
    </row>
    <row r="9" spans="2:6" ht="19.5" customHeight="1">
      <c r="B9" s="10">
        <v>4</v>
      </c>
      <c r="C9" s="12" t="s">
        <v>9</v>
      </c>
      <c r="D9" s="8">
        <v>55712</v>
      </c>
      <c r="E9" s="8">
        <v>54360</v>
      </c>
      <c r="F9" s="56">
        <f t="shared" si="0"/>
        <v>97.57323377369327</v>
      </c>
    </row>
    <row r="10" spans="2:6" ht="19.5" customHeight="1">
      <c r="B10" s="10">
        <v>5</v>
      </c>
      <c r="C10" s="11" t="s">
        <v>10</v>
      </c>
      <c r="D10" s="8">
        <v>47422</v>
      </c>
      <c r="E10" s="8">
        <v>44912</v>
      </c>
      <c r="F10" s="56">
        <f t="shared" si="0"/>
        <v>94.70709797140567</v>
      </c>
    </row>
    <row r="11" spans="2:6" ht="19.5" customHeight="1">
      <c r="B11" s="10">
        <v>6</v>
      </c>
      <c r="C11" s="11" t="s">
        <v>11</v>
      </c>
      <c r="D11" s="8">
        <v>50422</v>
      </c>
      <c r="E11" s="8">
        <v>48952</v>
      </c>
      <c r="F11" s="56">
        <f t="shared" si="0"/>
        <v>97.08460592598469</v>
      </c>
    </row>
    <row r="12" spans="2:6" ht="19.5" customHeight="1">
      <c r="B12" s="10">
        <v>7</v>
      </c>
      <c r="C12" s="11" t="s">
        <v>12</v>
      </c>
      <c r="D12" s="8">
        <v>53632</v>
      </c>
      <c r="E12" s="8">
        <v>61717</v>
      </c>
      <c r="F12" s="56">
        <f t="shared" si="0"/>
        <v>115.07495525059666</v>
      </c>
    </row>
    <row r="13" spans="2:6" ht="19.5" customHeight="1">
      <c r="B13" s="10">
        <v>8</v>
      </c>
      <c r="C13" s="11" t="s">
        <v>13</v>
      </c>
      <c r="D13" s="8">
        <v>50542</v>
      </c>
      <c r="E13" s="8">
        <v>55199</v>
      </c>
      <c r="F13" s="56">
        <f t="shared" si="0"/>
        <v>109.21411895057575</v>
      </c>
    </row>
    <row r="14" spans="2:6" ht="19.5" customHeight="1">
      <c r="B14" s="10">
        <v>9</v>
      </c>
      <c r="C14" s="11" t="s">
        <v>14</v>
      </c>
      <c r="D14" s="8">
        <v>25972</v>
      </c>
      <c r="E14" s="8">
        <v>29804</v>
      </c>
      <c r="F14" s="56">
        <f t="shared" si="0"/>
        <v>114.75435083936547</v>
      </c>
    </row>
    <row r="15" spans="2:6" ht="19.5" customHeight="1">
      <c r="B15" s="10">
        <v>10</v>
      </c>
      <c r="C15" s="29" t="s">
        <v>15</v>
      </c>
      <c r="D15" s="8">
        <v>26222</v>
      </c>
      <c r="E15" s="8">
        <v>22709</v>
      </c>
      <c r="F15" s="56">
        <f t="shared" si="0"/>
        <v>86.60285256654717</v>
      </c>
    </row>
    <row r="16" spans="2:6" ht="19.5" customHeight="1">
      <c r="B16" s="10">
        <v>11</v>
      </c>
      <c r="C16" s="11" t="s">
        <v>16</v>
      </c>
      <c r="D16" s="8">
        <v>35977</v>
      </c>
      <c r="E16" s="8">
        <v>35466</v>
      </c>
      <c r="F16" s="56">
        <f t="shared" si="0"/>
        <v>98.57964810851377</v>
      </c>
    </row>
    <row r="17" spans="2:6" ht="19.5" customHeight="1">
      <c r="B17" s="10">
        <v>12</v>
      </c>
      <c r="C17" s="11" t="s">
        <v>17</v>
      </c>
      <c r="D17" s="8">
        <v>54322</v>
      </c>
      <c r="E17" s="8">
        <v>60441</v>
      </c>
      <c r="F17" s="56">
        <f t="shared" si="0"/>
        <v>111.26431280144324</v>
      </c>
    </row>
    <row r="18" spans="2:6" ht="19.5" customHeight="1">
      <c r="B18" s="10">
        <v>13</v>
      </c>
      <c r="C18" s="11" t="s">
        <v>18</v>
      </c>
      <c r="D18" s="8">
        <v>11917</v>
      </c>
      <c r="E18" s="8">
        <v>10232</v>
      </c>
      <c r="F18" s="56">
        <f t="shared" si="0"/>
        <v>85.86053536964</v>
      </c>
    </row>
    <row r="19" spans="2:6" ht="19.5" customHeight="1">
      <c r="B19" s="10">
        <v>14</v>
      </c>
      <c r="C19" s="11" t="s">
        <v>19</v>
      </c>
      <c r="D19" s="8">
        <v>37722</v>
      </c>
      <c r="E19" s="8">
        <v>31856</v>
      </c>
      <c r="F19" s="56">
        <f t="shared" si="0"/>
        <v>84.44939292720429</v>
      </c>
    </row>
    <row r="20" spans="2:6" ht="19.5" customHeight="1">
      <c r="B20" s="10">
        <v>15</v>
      </c>
      <c r="C20" s="11" t="s">
        <v>20</v>
      </c>
      <c r="D20" s="8">
        <v>57747</v>
      </c>
      <c r="E20" s="8">
        <v>57597</v>
      </c>
      <c r="F20" s="56">
        <f t="shared" si="0"/>
        <v>99.74024624655826</v>
      </c>
    </row>
    <row r="21" spans="2:6" ht="19.5" customHeight="1">
      <c r="B21" s="10">
        <v>16</v>
      </c>
      <c r="C21" s="11" t="s">
        <v>21</v>
      </c>
      <c r="D21" s="8">
        <v>24592</v>
      </c>
      <c r="E21" s="8">
        <v>28939</v>
      </c>
      <c r="F21" s="56">
        <f t="shared" si="0"/>
        <v>117.67648015614834</v>
      </c>
    </row>
    <row r="22" spans="2:6" ht="19.5" customHeight="1">
      <c r="B22" s="10">
        <v>17</v>
      </c>
      <c r="C22" s="11" t="s">
        <v>82</v>
      </c>
      <c r="D22" s="8">
        <v>63556</v>
      </c>
      <c r="E22" s="8">
        <v>79667</v>
      </c>
      <c r="F22" s="56">
        <f t="shared" si="0"/>
        <v>125.34929825665554</v>
      </c>
    </row>
    <row r="23" spans="2:6" ht="19.5" customHeight="1">
      <c r="B23" s="10">
        <v>18</v>
      </c>
      <c r="C23" s="11" t="s">
        <v>88</v>
      </c>
      <c r="D23" s="8">
        <v>3893</v>
      </c>
      <c r="E23" s="8">
        <v>3899</v>
      </c>
      <c r="F23" s="56">
        <f t="shared" si="0"/>
        <v>100.15412278448497</v>
      </c>
    </row>
    <row r="24" spans="2:6" ht="19.5" customHeight="1">
      <c r="B24" s="10">
        <v>19</v>
      </c>
      <c r="C24" s="11" t="s">
        <v>89</v>
      </c>
      <c r="D24" s="8">
        <v>11362</v>
      </c>
      <c r="E24" s="8">
        <v>12008</v>
      </c>
      <c r="F24" s="56">
        <f t="shared" si="0"/>
        <v>105.68561872909699</v>
      </c>
    </row>
    <row r="25" spans="2:6" ht="19.5" customHeight="1">
      <c r="B25" s="10">
        <v>20</v>
      </c>
      <c r="C25" s="11" t="s">
        <v>22</v>
      </c>
      <c r="D25" s="8">
        <v>13092</v>
      </c>
      <c r="E25" s="8">
        <v>19212</v>
      </c>
      <c r="F25" s="56">
        <f t="shared" si="0"/>
        <v>146.74610449129239</v>
      </c>
    </row>
    <row r="26" spans="2:6" ht="19.5" customHeight="1">
      <c r="B26" s="10">
        <v>21</v>
      </c>
      <c r="C26" s="11" t="s">
        <v>23</v>
      </c>
      <c r="D26" s="8">
        <v>24422</v>
      </c>
      <c r="E26" s="8">
        <v>24558</v>
      </c>
      <c r="F26" s="56">
        <f t="shared" si="0"/>
        <v>100.55687494881664</v>
      </c>
    </row>
    <row r="27" spans="2:6" ht="19.5" customHeight="1">
      <c r="B27" s="10">
        <v>22</v>
      </c>
      <c r="C27" s="11" t="s">
        <v>31</v>
      </c>
      <c r="D27" s="8">
        <v>38777</v>
      </c>
      <c r="E27" s="8">
        <v>35422</v>
      </c>
      <c r="F27" s="56">
        <f t="shared" si="0"/>
        <v>91.34796399927792</v>
      </c>
    </row>
    <row r="28" spans="2:6" ht="19.5" customHeight="1">
      <c r="B28" s="10">
        <v>23</v>
      </c>
      <c r="C28" s="11" t="s">
        <v>24</v>
      </c>
      <c r="D28" s="8">
        <v>13082</v>
      </c>
      <c r="E28" s="8">
        <v>12766</v>
      </c>
      <c r="F28" s="56">
        <f t="shared" si="0"/>
        <v>97.58446720684911</v>
      </c>
    </row>
    <row r="29" spans="2:6" ht="19.5" customHeight="1">
      <c r="B29" s="10">
        <v>24</v>
      </c>
      <c r="C29" s="11" t="s">
        <v>25</v>
      </c>
      <c r="D29" s="8">
        <v>12102</v>
      </c>
      <c r="E29" s="8">
        <v>13736</v>
      </c>
      <c r="F29" s="56">
        <f t="shared" si="0"/>
        <v>113.50190051231202</v>
      </c>
    </row>
    <row r="30" spans="2:6" ht="19.5" customHeight="1">
      <c r="B30" s="10">
        <v>25</v>
      </c>
      <c r="C30" s="11" t="s">
        <v>26</v>
      </c>
      <c r="D30" s="8">
        <v>12402</v>
      </c>
      <c r="E30" s="8">
        <v>12501</v>
      </c>
      <c r="F30" s="56">
        <f t="shared" si="0"/>
        <v>100.79825834542815</v>
      </c>
    </row>
    <row r="31" spans="2:6" ht="19.5" customHeight="1">
      <c r="B31" s="10">
        <v>26</v>
      </c>
      <c r="C31" s="11" t="s">
        <v>27</v>
      </c>
      <c r="D31" s="8">
        <v>12097</v>
      </c>
      <c r="E31" s="8">
        <v>18061</v>
      </c>
      <c r="F31" s="56">
        <f t="shared" si="0"/>
        <v>149.30147970571215</v>
      </c>
    </row>
    <row r="32" spans="2:6" ht="19.5" customHeight="1">
      <c r="B32" s="10">
        <v>27</v>
      </c>
      <c r="C32" s="11" t="s">
        <v>28</v>
      </c>
      <c r="D32" s="8">
        <v>12822</v>
      </c>
      <c r="E32" s="8">
        <v>10587</v>
      </c>
      <c r="F32" s="56">
        <f t="shared" si="0"/>
        <v>82.56902199344876</v>
      </c>
    </row>
    <row r="33" spans="2:6" ht="19.5" customHeight="1">
      <c r="B33" s="10">
        <v>28</v>
      </c>
      <c r="C33" s="11" t="s">
        <v>29</v>
      </c>
      <c r="D33" s="8">
        <v>12852</v>
      </c>
      <c r="E33" s="8">
        <v>13129</v>
      </c>
      <c r="F33" s="56">
        <f t="shared" si="0"/>
        <v>102.15530656707128</v>
      </c>
    </row>
    <row r="34" spans="2:6" ht="19.5" customHeight="1">
      <c r="B34" s="10">
        <v>29</v>
      </c>
      <c r="C34" s="11" t="s">
        <v>30</v>
      </c>
      <c r="D34" s="8">
        <v>13537</v>
      </c>
      <c r="E34" s="8">
        <v>13788</v>
      </c>
      <c r="F34" s="56">
        <f t="shared" si="0"/>
        <v>101.85417743960996</v>
      </c>
    </row>
    <row r="35" spans="2:6" ht="19.5" customHeight="1">
      <c r="B35" s="16">
        <v>30</v>
      </c>
      <c r="C35" s="11" t="s">
        <v>70</v>
      </c>
      <c r="D35" s="18">
        <v>11404</v>
      </c>
      <c r="E35" s="18">
        <v>12966</v>
      </c>
      <c r="F35" s="56">
        <f t="shared" si="0"/>
        <v>113.69694843914417</v>
      </c>
    </row>
    <row r="36" spans="2:6" ht="19.5" customHeight="1">
      <c r="B36" s="10">
        <v>31</v>
      </c>
      <c r="C36" s="11" t="s">
        <v>84</v>
      </c>
      <c r="D36" s="8">
        <v>11914</v>
      </c>
      <c r="E36" s="8">
        <v>13153</v>
      </c>
      <c r="F36" s="56">
        <f t="shared" si="0"/>
        <v>110.39952996474736</v>
      </c>
    </row>
    <row r="37" spans="2:6" ht="19.5" customHeight="1">
      <c r="B37" s="10">
        <v>32</v>
      </c>
      <c r="C37" s="11" t="s">
        <v>32</v>
      </c>
      <c r="D37" s="8">
        <v>11563</v>
      </c>
      <c r="E37" s="8">
        <v>9694</v>
      </c>
      <c r="F37" s="56">
        <f t="shared" si="0"/>
        <v>83.83637464325867</v>
      </c>
    </row>
    <row r="38" spans="2:6" ht="19.5" customHeight="1">
      <c r="B38" s="10">
        <v>33</v>
      </c>
      <c r="C38" s="11" t="s">
        <v>33</v>
      </c>
      <c r="D38" s="8">
        <v>11095</v>
      </c>
      <c r="E38" s="8">
        <v>10278</v>
      </c>
      <c r="F38" s="56">
        <f t="shared" si="0"/>
        <v>92.63632266786841</v>
      </c>
    </row>
    <row r="39" spans="2:6" ht="19.5" customHeight="1">
      <c r="B39" s="10">
        <v>34</v>
      </c>
      <c r="C39" s="11" t="s">
        <v>34</v>
      </c>
      <c r="D39" s="8">
        <v>11349</v>
      </c>
      <c r="E39" s="8">
        <v>12550</v>
      </c>
      <c r="F39" s="56">
        <f t="shared" si="0"/>
        <v>110.58243017005904</v>
      </c>
    </row>
    <row r="40" spans="2:6" ht="19.5" customHeight="1" thickBot="1">
      <c r="B40" s="16">
        <v>35</v>
      </c>
      <c r="C40" s="17" t="s">
        <v>35</v>
      </c>
      <c r="D40" s="18">
        <v>18670</v>
      </c>
      <c r="E40" s="18">
        <v>25514</v>
      </c>
      <c r="F40" s="57">
        <f t="shared" si="0"/>
        <v>136.65773968934118</v>
      </c>
    </row>
    <row r="41" spans="2:6" ht="19.5" customHeight="1" thickBot="1">
      <c r="B41" s="45" t="s">
        <v>0</v>
      </c>
      <c r="C41" s="44" t="s">
        <v>81</v>
      </c>
      <c r="D41" s="22">
        <f>SUM(D6:D40)</f>
        <v>1332360</v>
      </c>
      <c r="E41" s="22">
        <f>SUM(E6:E40)</f>
        <v>1428965</v>
      </c>
      <c r="F41" s="58">
        <f t="shared" si="0"/>
        <v>107.25066798763098</v>
      </c>
    </row>
    <row r="42" spans="2:5" ht="12.75">
      <c r="B42" s="13"/>
      <c r="C42" s="14"/>
      <c r="D42" s="15"/>
      <c r="E42" s="15"/>
    </row>
    <row r="43" spans="2:5" ht="12.75">
      <c r="B43" s="13"/>
      <c r="C43" s="59" t="s">
        <v>97</v>
      </c>
      <c r="D43" s="60"/>
      <c r="E43" s="60"/>
    </row>
    <row r="44" spans="2:5" ht="23.25" customHeight="1">
      <c r="B44" s="13"/>
      <c r="C44" s="61" t="s">
        <v>98</v>
      </c>
      <c r="D44" s="61"/>
      <c r="E44" s="62"/>
    </row>
    <row r="45" spans="2:5" ht="12.75">
      <c r="B45" s="3"/>
      <c r="C45" s="50"/>
      <c r="D45" s="5"/>
      <c r="E45" s="50"/>
    </row>
    <row r="46" spans="2:5" ht="13.5" thickBot="1">
      <c r="B46" s="3"/>
      <c r="C46" s="4" t="s">
        <v>72</v>
      </c>
      <c r="D46" s="5"/>
      <c r="E46" s="5"/>
    </row>
    <row r="47" spans="2:6" ht="19.5" customHeight="1">
      <c r="B47" s="6" t="s">
        <v>0</v>
      </c>
      <c r="C47" s="7" t="s">
        <v>1</v>
      </c>
      <c r="D47" s="9" t="s">
        <v>5</v>
      </c>
      <c r="E47" s="54" t="s">
        <v>4</v>
      </c>
      <c r="F47" s="63" t="s">
        <v>96</v>
      </c>
    </row>
    <row r="48" spans="2:6" ht="19.5" customHeight="1" thickBot="1">
      <c r="B48" s="42" t="s">
        <v>2</v>
      </c>
      <c r="C48" s="49" t="s">
        <v>3</v>
      </c>
      <c r="D48" s="38" t="s">
        <v>91</v>
      </c>
      <c r="E48" s="55" t="s">
        <v>99</v>
      </c>
      <c r="F48" s="64"/>
    </row>
    <row r="49" spans="2:6" ht="19.5" customHeight="1">
      <c r="B49" s="6">
        <v>1</v>
      </c>
      <c r="C49" s="7" t="s">
        <v>36</v>
      </c>
      <c r="D49" s="9">
        <v>172320</v>
      </c>
      <c r="E49" s="9">
        <v>215106</v>
      </c>
      <c r="F49" s="56">
        <f aca="true" t="shared" si="1" ref="F49:F63">+E49*100/D49</f>
        <v>124.82938718662953</v>
      </c>
    </row>
    <row r="50" spans="2:6" ht="19.5" customHeight="1">
      <c r="B50" s="10">
        <v>2</v>
      </c>
      <c r="C50" s="11" t="s">
        <v>37</v>
      </c>
      <c r="D50" s="8">
        <v>4262</v>
      </c>
      <c r="E50" s="8">
        <v>5837</v>
      </c>
      <c r="F50" s="56">
        <f t="shared" si="1"/>
        <v>136.95448146410135</v>
      </c>
    </row>
    <row r="51" spans="2:6" ht="19.5" customHeight="1">
      <c r="B51" s="10">
        <v>3</v>
      </c>
      <c r="C51" s="11" t="s">
        <v>38</v>
      </c>
      <c r="D51" s="8">
        <v>5707</v>
      </c>
      <c r="E51" s="8">
        <v>5691</v>
      </c>
      <c r="F51" s="56">
        <f t="shared" si="1"/>
        <v>99.71964254424391</v>
      </c>
    </row>
    <row r="52" spans="2:6" ht="19.5" customHeight="1">
      <c r="B52" s="10">
        <v>4</v>
      </c>
      <c r="C52" s="11" t="s">
        <v>39</v>
      </c>
      <c r="D52" s="8">
        <v>8577</v>
      </c>
      <c r="E52" s="8">
        <v>10434</v>
      </c>
      <c r="F52" s="56">
        <f t="shared" si="1"/>
        <v>121.65092689751661</v>
      </c>
    </row>
    <row r="53" spans="2:6" ht="19.5" customHeight="1">
      <c r="B53" s="10">
        <v>5</v>
      </c>
      <c r="C53" s="11" t="s">
        <v>40</v>
      </c>
      <c r="D53" s="8">
        <v>4837</v>
      </c>
      <c r="E53" s="8">
        <v>7746</v>
      </c>
      <c r="F53" s="56">
        <f t="shared" si="1"/>
        <v>160.14058300599544</v>
      </c>
    </row>
    <row r="54" spans="2:6" ht="19.5" customHeight="1">
      <c r="B54" s="10">
        <v>6</v>
      </c>
      <c r="C54" s="11" t="s">
        <v>92</v>
      </c>
      <c r="D54" s="8">
        <v>10005</v>
      </c>
      <c r="E54" s="8">
        <v>10829</v>
      </c>
      <c r="F54" s="56">
        <f t="shared" si="1"/>
        <v>108.23588205897052</v>
      </c>
    </row>
    <row r="55" spans="2:6" ht="19.5" customHeight="1">
      <c r="B55" s="10">
        <v>7</v>
      </c>
      <c r="C55" s="11" t="s">
        <v>41</v>
      </c>
      <c r="D55" s="8">
        <v>156103</v>
      </c>
      <c r="E55" s="8">
        <v>143849</v>
      </c>
      <c r="F55" s="56">
        <f t="shared" si="1"/>
        <v>92.15005477152906</v>
      </c>
    </row>
    <row r="56" spans="2:6" ht="19.5" customHeight="1">
      <c r="B56" s="10">
        <v>8</v>
      </c>
      <c r="C56" s="11" t="s">
        <v>42</v>
      </c>
      <c r="D56" s="8">
        <v>1774</v>
      </c>
      <c r="E56" s="8">
        <v>669</v>
      </c>
      <c r="F56" s="56">
        <f t="shared" si="1"/>
        <v>37.71138669673055</v>
      </c>
    </row>
    <row r="57" spans="2:6" ht="19.5" customHeight="1">
      <c r="B57" s="10">
        <v>9</v>
      </c>
      <c r="C57" s="11" t="s">
        <v>43</v>
      </c>
      <c r="D57" s="8">
        <v>5488</v>
      </c>
      <c r="E57" s="8">
        <v>5685</v>
      </c>
      <c r="F57" s="56">
        <f t="shared" si="1"/>
        <v>103.5896501457726</v>
      </c>
    </row>
    <row r="58" spans="2:6" ht="19.5" customHeight="1">
      <c r="B58" s="10">
        <v>10</v>
      </c>
      <c r="C58" s="11" t="s">
        <v>44</v>
      </c>
      <c r="D58" s="8">
        <v>6653</v>
      </c>
      <c r="E58" s="8">
        <v>6502</v>
      </c>
      <c r="F58" s="56">
        <f t="shared" si="1"/>
        <v>97.73034721178416</v>
      </c>
    </row>
    <row r="59" spans="2:6" ht="26.25" customHeight="1">
      <c r="B59" s="10">
        <v>11</v>
      </c>
      <c r="C59" s="11" t="s">
        <v>86</v>
      </c>
      <c r="D59" s="8">
        <v>6405</v>
      </c>
      <c r="E59" s="8">
        <v>5224</v>
      </c>
      <c r="F59" s="56">
        <f t="shared" si="1"/>
        <v>81.56128024980484</v>
      </c>
    </row>
    <row r="60" spans="2:6" ht="19.5" customHeight="1">
      <c r="B60" s="16">
        <v>12</v>
      </c>
      <c r="C60" s="17" t="s">
        <v>45</v>
      </c>
      <c r="D60" s="18">
        <v>5834</v>
      </c>
      <c r="E60" s="18">
        <v>4616</v>
      </c>
      <c r="F60" s="56">
        <f t="shared" si="1"/>
        <v>79.12238601302708</v>
      </c>
    </row>
    <row r="61" spans="2:6" ht="19.5" customHeight="1">
      <c r="B61" s="16">
        <v>13</v>
      </c>
      <c r="C61" s="17" t="s">
        <v>46</v>
      </c>
      <c r="D61" s="18">
        <v>6181</v>
      </c>
      <c r="E61" s="18">
        <v>6559</v>
      </c>
      <c r="F61" s="56">
        <f t="shared" si="1"/>
        <v>106.11551528878822</v>
      </c>
    </row>
    <row r="62" spans="2:6" ht="19.5" customHeight="1" thickBot="1">
      <c r="B62" s="16">
        <v>14</v>
      </c>
      <c r="C62" s="17" t="s">
        <v>93</v>
      </c>
      <c r="D62" s="18">
        <v>4864</v>
      </c>
      <c r="E62" s="18">
        <v>6145</v>
      </c>
      <c r="F62" s="57">
        <f t="shared" si="1"/>
        <v>126.33634868421052</v>
      </c>
    </row>
    <row r="63" spans="2:6" ht="27" customHeight="1" thickBot="1">
      <c r="B63" s="21" t="s">
        <v>0</v>
      </c>
      <c r="C63" s="44" t="s">
        <v>81</v>
      </c>
      <c r="D63" s="22">
        <f>SUM(D49:D62)</f>
        <v>399010</v>
      </c>
      <c r="E63" s="22">
        <f>SUM(E49:E62)</f>
        <v>434892</v>
      </c>
      <c r="F63" s="58">
        <f t="shared" si="1"/>
        <v>108.99275707375755</v>
      </c>
    </row>
    <row r="64" spans="2:5" ht="27" customHeight="1">
      <c r="B64" s="24"/>
      <c r="C64" s="59" t="s">
        <v>97</v>
      </c>
      <c r="D64" s="60"/>
      <c r="E64" s="60"/>
    </row>
    <row r="65" spans="2:5" ht="24.75" customHeight="1">
      <c r="B65" s="3"/>
      <c r="C65" s="61" t="s">
        <v>98</v>
      </c>
      <c r="D65" s="61"/>
      <c r="E65" s="62"/>
    </row>
    <row r="66" spans="2:5" ht="13.5" thickBot="1">
      <c r="B66" s="3"/>
      <c r="C66" s="4" t="s">
        <v>73</v>
      </c>
      <c r="D66" s="5"/>
      <c r="E66" s="5"/>
    </row>
    <row r="67" spans="2:6" ht="19.5" customHeight="1">
      <c r="B67" s="6" t="s">
        <v>0</v>
      </c>
      <c r="C67" s="7" t="s">
        <v>1</v>
      </c>
      <c r="D67" s="9" t="s">
        <v>5</v>
      </c>
      <c r="E67" s="54" t="s">
        <v>4</v>
      </c>
      <c r="F67" s="63" t="s">
        <v>96</v>
      </c>
    </row>
    <row r="68" spans="2:6" ht="19.5" customHeight="1" thickBot="1">
      <c r="B68" s="42" t="s">
        <v>2</v>
      </c>
      <c r="C68" s="49" t="s">
        <v>3</v>
      </c>
      <c r="D68" s="38" t="s">
        <v>91</v>
      </c>
      <c r="E68" s="55" t="s">
        <v>99</v>
      </c>
      <c r="F68" s="64"/>
    </row>
    <row r="69" spans="2:6" ht="19.5" customHeight="1">
      <c r="B69" s="46">
        <v>1</v>
      </c>
      <c r="C69" s="7" t="s">
        <v>47</v>
      </c>
      <c r="D69" s="9">
        <v>38150</v>
      </c>
      <c r="E69" s="9">
        <v>55686</v>
      </c>
      <c r="F69" s="56">
        <f aca="true" t="shared" si="2" ref="F69:F75">+E69*100/D69</f>
        <v>145.96592398427262</v>
      </c>
    </row>
    <row r="70" spans="2:6" ht="19.5" customHeight="1">
      <c r="B70" s="47">
        <v>2</v>
      </c>
      <c r="C70" s="11" t="s">
        <v>48</v>
      </c>
      <c r="D70" s="8">
        <v>19905</v>
      </c>
      <c r="E70" s="8">
        <v>20257</v>
      </c>
      <c r="F70" s="56">
        <f t="shared" si="2"/>
        <v>101.76839989952273</v>
      </c>
    </row>
    <row r="71" spans="2:6" ht="19.5" customHeight="1">
      <c r="B71" s="47">
        <v>3</v>
      </c>
      <c r="C71" s="11" t="s">
        <v>49</v>
      </c>
      <c r="D71" s="8">
        <v>59550</v>
      </c>
      <c r="E71" s="8">
        <v>46007</v>
      </c>
      <c r="F71" s="56">
        <f t="shared" si="2"/>
        <v>77.25776658270361</v>
      </c>
    </row>
    <row r="72" spans="2:6" ht="19.5" customHeight="1">
      <c r="B72" s="47">
        <v>4</v>
      </c>
      <c r="C72" s="11" t="s">
        <v>50</v>
      </c>
      <c r="D72" s="8">
        <v>795</v>
      </c>
      <c r="E72" s="8">
        <v>701</v>
      </c>
      <c r="F72" s="56">
        <f t="shared" si="2"/>
        <v>88.17610062893081</v>
      </c>
    </row>
    <row r="73" spans="2:6" ht="19.5" customHeight="1">
      <c r="B73" s="47">
        <v>5</v>
      </c>
      <c r="C73" s="11" t="s">
        <v>51</v>
      </c>
      <c r="D73" s="8">
        <v>30620</v>
      </c>
      <c r="E73" s="8">
        <v>27691</v>
      </c>
      <c r="F73" s="56">
        <f t="shared" si="2"/>
        <v>90.43435662965382</v>
      </c>
    </row>
    <row r="74" spans="2:6" ht="19.5" customHeight="1" thickBot="1">
      <c r="B74" s="48">
        <v>6</v>
      </c>
      <c r="C74" s="17" t="s">
        <v>90</v>
      </c>
      <c r="D74" s="18">
        <v>28400</v>
      </c>
      <c r="E74" s="18">
        <v>37831</v>
      </c>
      <c r="F74" s="56">
        <f t="shared" si="2"/>
        <v>133.20774647887325</v>
      </c>
    </row>
    <row r="75" spans="2:6" ht="19.5" customHeight="1" thickBot="1">
      <c r="B75" s="23" t="s">
        <v>0</v>
      </c>
      <c r="C75" s="44" t="s">
        <v>81</v>
      </c>
      <c r="D75" s="22">
        <f>SUM(D69:D74)</f>
        <v>177420</v>
      </c>
      <c r="E75" s="22">
        <f>SUM(E69:E74)</f>
        <v>188173</v>
      </c>
      <c r="F75" s="58">
        <f t="shared" si="2"/>
        <v>106.06075977905535</v>
      </c>
    </row>
    <row r="76" spans="2:5" ht="12.75">
      <c r="B76" s="24"/>
      <c r="C76" s="14"/>
      <c r="D76" s="15"/>
      <c r="E76" s="15"/>
    </row>
    <row r="77" spans="2:5" ht="12.75">
      <c r="B77" s="24"/>
      <c r="C77" s="14"/>
      <c r="D77" s="15"/>
      <c r="E77" s="15"/>
    </row>
    <row r="86" spans="3:5" ht="12.75">
      <c r="C86" s="59" t="s">
        <v>97</v>
      </c>
      <c r="D86" s="60"/>
      <c r="E86" s="60"/>
    </row>
    <row r="87" spans="2:5" ht="26.25" customHeight="1">
      <c r="B87" s="3"/>
      <c r="C87" s="61" t="s">
        <v>98</v>
      </c>
      <c r="D87" s="61"/>
      <c r="E87" s="62"/>
    </row>
    <row r="88" spans="2:5" ht="13.5" thickBot="1">
      <c r="B88" s="3"/>
      <c r="C88" s="4" t="s">
        <v>74</v>
      </c>
      <c r="D88" s="5"/>
      <c r="E88" s="5"/>
    </row>
    <row r="89" spans="2:6" ht="19.5" customHeight="1">
      <c r="B89" s="6" t="s">
        <v>0</v>
      </c>
      <c r="C89" s="7" t="s">
        <v>1</v>
      </c>
      <c r="D89" s="9" t="s">
        <v>5</v>
      </c>
      <c r="E89" s="54" t="s">
        <v>4</v>
      </c>
      <c r="F89" s="63" t="s">
        <v>96</v>
      </c>
    </row>
    <row r="90" spans="2:6" ht="19.5" customHeight="1" thickBot="1">
      <c r="B90" s="16" t="s">
        <v>2</v>
      </c>
      <c r="C90" s="51" t="s">
        <v>3</v>
      </c>
      <c r="D90" s="38" t="s">
        <v>91</v>
      </c>
      <c r="E90" s="55" t="s">
        <v>99</v>
      </c>
      <c r="F90" s="64"/>
    </row>
    <row r="91" spans="2:6" ht="19.5" customHeight="1">
      <c r="B91" s="19">
        <v>1</v>
      </c>
      <c r="C91" s="7" t="s">
        <v>52</v>
      </c>
      <c r="D91" s="9">
        <v>149965</v>
      </c>
      <c r="E91" s="9">
        <v>157168</v>
      </c>
      <c r="F91" s="56">
        <f>+E91*100/D91</f>
        <v>104.8031207281699</v>
      </c>
    </row>
    <row r="92" spans="2:6" ht="19.5" customHeight="1">
      <c r="B92" s="25">
        <v>2</v>
      </c>
      <c r="C92" s="11" t="s">
        <v>53</v>
      </c>
      <c r="D92" s="8">
        <v>55968</v>
      </c>
      <c r="E92" s="8">
        <v>53932</v>
      </c>
      <c r="F92" s="56">
        <f>+E92*100/D92</f>
        <v>96.36220697541452</v>
      </c>
    </row>
    <row r="93" spans="2:6" ht="19.5" customHeight="1" thickBot="1">
      <c r="B93" s="52">
        <v>3</v>
      </c>
      <c r="C93" s="35" t="s">
        <v>85</v>
      </c>
      <c r="D93" s="53">
        <v>4408</v>
      </c>
      <c r="E93" s="53">
        <v>4546</v>
      </c>
      <c r="F93" s="56">
        <f>+E93*100/D93</f>
        <v>103.13067150635209</v>
      </c>
    </row>
    <row r="94" spans="2:6" ht="19.5" customHeight="1" thickBot="1">
      <c r="B94" s="52" t="s">
        <v>0</v>
      </c>
      <c r="C94" s="44" t="s">
        <v>81</v>
      </c>
      <c r="D94" s="22">
        <f>SUM(D91:D93)</f>
        <v>210341</v>
      </c>
      <c r="E94" s="22">
        <f>SUM(E91:E93)</f>
        <v>215646</v>
      </c>
      <c r="F94" s="58">
        <f>+E94*100/D94</f>
        <v>102.52209507418905</v>
      </c>
    </row>
    <row r="95" spans="2:5" ht="12.75">
      <c r="B95" s="13"/>
      <c r="C95" s="14"/>
      <c r="D95" s="15"/>
      <c r="E95" s="15"/>
    </row>
    <row r="96" spans="2:5" ht="12.75">
      <c r="B96" s="13"/>
      <c r="C96" s="59" t="s">
        <v>97</v>
      </c>
      <c r="D96" s="60"/>
      <c r="E96" s="60"/>
    </row>
    <row r="97" spans="2:5" ht="25.5" customHeight="1">
      <c r="B97" s="3"/>
      <c r="C97" s="61" t="s">
        <v>98</v>
      </c>
      <c r="D97" s="61"/>
      <c r="E97" s="62"/>
    </row>
    <row r="98" spans="2:5" ht="13.5" thickBot="1">
      <c r="B98" s="3"/>
      <c r="C98" s="4" t="s">
        <v>75</v>
      </c>
      <c r="D98" s="5"/>
      <c r="E98" s="5"/>
    </row>
    <row r="99" spans="2:6" ht="19.5" customHeight="1">
      <c r="B99" s="6" t="s">
        <v>0</v>
      </c>
      <c r="C99" s="7" t="s">
        <v>1</v>
      </c>
      <c r="D99" s="9" t="s">
        <v>5</v>
      </c>
      <c r="E99" s="54" t="s">
        <v>4</v>
      </c>
      <c r="F99" s="63" t="s">
        <v>96</v>
      </c>
    </row>
    <row r="100" spans="2:6" ht="19.5" customHeight="1" thickBot="1">
      <c r="B100" s="42" t="s">
        <v>2</v>
      </c>
      <c r="C100" s="49" t="s">
        <v>3</v>
      </c>
      <c r="D100" s="38" t="s">
        <v>91</v>
      </c>
      <c r="E100" s="55" t="s">
        <v>99</v>
      </c>
      <c r="F100" s="64"/>
    </row>
    <row r="101" spans="2:6" ht="19.5" customHeight="1">
      <c r="B101" s="36">
        <v>1</v>
      </c>
      <c r="C101" s="29" t="s">
        <v>54</v>
      </c>
      <c r="D101" s="37">
        <v>285781</v>
      </c>
      <c r="E101" s="37">
        <v>320470</v>
      </c>
      <c r="F101" s="56">
        <f>+E101*100/D101</f>
        <v>112.13831570328328</v>
      </c>
    </row>
    <row r="102" spans="2:6" ht="19.5" customHeight="1" thickBot="1">
      <c r="B102" s="25">
        <v>2</v>
      </c>
      <c r="C102" s="11" t="s">
        <v>83</v>
      </c>
      <c r="D102" s="30">
        <v>13570</v>
      </c>
      <c r="E102" s="30">
        <v>15742</v>
      </c>
      <c r="F102" s="56">
        <f>+E102*100/D102</f>
        <v>116.00589535740605</v>
      </c>
    </row>
    <row r="103" spans="2:6" ht="19.5" customHeight="1" thickBot="1">
      <c r="B103" s="26" t="s">
        <v>0</v>
      </c>
      <c r="C103" s="44" t="s">
        <v>81</v>
      </c>
      <c r="D103" s="32">
        <f>SUM(D101:D102)</f>
        <v>299351</v>
      </c>
      <c r="E103" s="32">
        <v>336212</v>
      </c>
      <c r="F103" s="58">
        <f>+E103*100/D103</f>
        <v>112.31363850463168</v>
      </c>
    </row>
    <row r="105" spans="3:5" ht="14.25" customHeight="1">
      <c r="C105" s="59" t="s">
        <v>97</v>
      </c>
      <c r="D105" s="60"/>
      <c r="E105" s="60"/>
    </row>
    <row r="106" spans="2:5" ht="24.75" customHeight="1">
      <c r="B106" s="3"/>
      <c r="C106" s="61" t="s">
        <v>98</v>
      </c>
      <c r="D106" s="61"/>
      <c r="E106" s="62"/>
    </row>
    <row r="107" spans="2:5" ht="13.5" thickBot="1">
      <c r="B107" s="3"/>
      <c r="C107" s="4" t="s">
        <v>76</v>
      </c>
      <c r="D107" s="5"/>
      <c r="E107" s="5"/>
    </row>
    <row r="108" spans="2:6" ht="19.5" customHeight="1">
      <c r="B108" s="6" t="s">
        <v>0</v>
      </c>
      <c r="C108" s="7" t="s">
        <v>1</v>
      </c>
      <c r="D108" s="9" t="s">
        <v>5</v>
      </c>
      <c r="E108" s="54" t="s">
        <v>4</v>
      </c>
      <c r="F108" s="63" t="s">
        <v>96</v>
      </c>
    </row>
    <row r="109" spans="2:6" ht="19.5" customHeight="1" thickBot="1">
      <c r="B109" s="42" t="s">
        <v>2</v>
      </c>
      <c r="C109" s="49" t="s">
        <v>3</v>
      </c>
      <c r="D109" s="38" t="s">
        <v>91</v>
      </c>
      <c r="E109" s="55" t="s">
        <v>99</v>
      </c>
      <c r="F109" s="64"/>
    </row>
    <row r="110" spans="2:6" ht="19.5" customHeight="1">
      <c r="B110" s="36">
        <v>1</v>
      </c>
      <c r="C110" s="39" t="s">
        <v>56</v>
      </c>
      <c r="D110" s="37">
        <v>3125</v>
      </c>
      <c r="E110" s="37">
        <v>4139</v>
      </c>
      <c r="F110" s="56">
        <f>+E110*100/D110</f>
        <v>132.448</v>
      </c>
    </row>
    <row r="111" spans="2:6" ht="19.5" customHeight="1" thickBot="1">
      <c r="B111" s="20">
        <v>2</v>
      </c>
      <c r="C111" s="27" t="s">
        <v>57</v>
      </c>
      <c r="D111" s="31">
        <v>47009</v>
      </c>
      <c r="E111" s="30">
        <v>46622</v>
      </c>
      <c r="F111" s="56">
        <f>+E111*100/D111</f>
        <v>99.17675338764917</v>
      </c>
    </row>
    <row r="112" spans="2:6" ht="19.5" customHeight="1" thickBot="1">
      <c r="B112" s="26" t="s">
        <v>0</v>
      </c>
      <c r="C112" s="44" t="s">
        <v>81</v>
      </c>
      <c r="D112" s="32">
        <f>SUM(D110:D111)</f>
        <v>50134</v>
      </c>
      <c r="E112" s="32">
        <f>SUM(E110:E111)</f>
        <v>50761</v>
      </c>
      <c r="F112" s="58">
        <f>+E112*100/D112</f>
        <v>101.25064826265609</v>
      </c>
    </row>
    <row r="113" spans="2:5" ht="12.75">
      <c r="B113" s="13"/>
      <c r="C113" s="14"/>
      <c r="D113" s="28"/>
      <c r="E113" s="28"/>
    </row>
    <row r="114" spans="3:5" ht="12.75">
      <c r="C114" s="59" t="s">
        <v>97</v>
      </c>
      <c r="D114" s="60"/>
      <c r="E114" s="60"/>
    </row>
    <row r="115" spans="2:5" ht="24" customHeight="1">
      <c r="B115" s="3"/>
      <c r="C115" s="61" t="s">
        <v>98</v>
      </c>
      <c r="D115" s="61"/>
      <c r="E115" s="62"/>
    </row>
    <row r="116" spans="2:5" ht="13.5" thickBot="1">
      <c r="B116" s="4" t="s">
        <v>77</v>
      </c>
      <c r="D116" s="5"/>
      <c r="E116" s="5"/>
    </row>
    <row r="117" spans="2:6" ht="19.5" customHeight="1">
      <c r="B117" s="6" t="s">
        <v>0</v>
      </c>
      <c r="C117" s="7" t="s">
        <v>1</v>
      </c>
      <c r="D117" s="9" t="s">
        <v>5</v>
      </c>
      <c r="E117" s="54" t="s">
        <v>4</v>
      </c>
      <c r="F117" s="63" t="s">
        <v>96</v>
      </c>
    </row>
    <row r="118" spans="2:6" ht="19.5" customHeight="1" thickBot="1">
      <c r="B118" s="42" t="s">
        <v>2</v>
      </c>
      <c r="C118" s="49" t="s">
        <v>3</v>
      </c>
      <c r="D118" s="38" t="s">
        <v>91</v>
      </c>
      <c r="E118" s="55" t="s">
        <v>99</v>
      </c>
      <c r="F118" s="64"/>
    </row>
    <row r="119" spans="2:6" ht="19.5" customHeight="1">
      <c r="B119" s="36">
        <v>1</v>
      </c>
      <c r="C119" s="29" t="s">
        <v>58</v>
      </c>
      <c r="D119" s="37">
        <v>184713</v>
      </c>
      <c r="E119" s="37">
        <v>247449</v>
      </c>
      <c r="F119" s="56">
        <f>+E119*100/D119</f>
        <v>133.96404151304998</v>
      </c>
    </row>
    <row r="120" spans="2:6" ht="19.5" customHeight="1">
      <c r="B120" s="25">
        <v>2</v>
      </c>
      <c r="C120" s="11" t="s">
        <v>59</v>
      </c>
      <c r="D120" s="30">
        <v>2860</v>
      </c>
      <c r="E120" s="30">
        <v>2883</v>
      </c>
      <c r="F120" s="56">
        <f>+E120*100/D120</f>
        <v>100.8041958041958</v>
      </c>
    </row>
    <row r="121" spans="2:6" ht="19.5" customHeight="1">
      <c r="B121" s="25">
        <v>3</v>
      </c>
      <c r="C121" s="11" t="s">
        <v>94</v>
      </c>
      <c r="D121" s="30">
        <v>44096</v>
      </c>
      <c r="E121" s="30">
        <v>61736</v>
      </c>
      <c r="F121" s="56">
        <f>+E121*100/D121</f>
        <v>140.00362844702468</v>
      </c>
    </row>
    <row r="122" spans="2:6" ht="19.5" customHeight="1" thickBot="1">
      <c r="B122" s="25">
        <v>4</v>
      </c>
      <c r="C122" s="11" t="s">
        <v>95</v>
      </c>
      <c r="D122" s="30">
        <v>15482</v>
      </c>
      <c r="E122" s="30">
        <v>17321</v>
      </c>
      <c r="F122" s="56">
        <f>+E122*100/D122</f>
        <v>111.87831029582742</v>
      </c>
    </row>
    <row r="123" spans="2:6" ht="19.5" customHeight="1" thickBot="1">
      <c r="B123" s="26" t="s">
        <v>0</v>
      </c>
      <c r="C123" s="44" t="s">
        <v>81</v>
      </c>
      <c r="D123" s="32">
        <f>SUM(D119:D122)</f>
        <v>247151</v>
      </c>
      <c r="E123" s="32">
        <f>SUM(E119:E122)</f>
        <v>329389</v>
      </c>
      <c r="F123" s="58">
        <f>+E123*100/D123</f>
        <v>133.2743950054825</v>
      </c>
    </row>
    <row r="131" spans="3:5" ht="12.75">
      <c r="C131" s="59" t="s">
        <v>97</v>
      </c>
      <c r="D131" s="60"/>
      <c r="E131" s="60"/>
    </row>
    <row r="132" spans="2:5" ht="27" customHeight="1">
      <c r="B132" s="3"/>
      <c r="C132" s="61" t="s">
        <v>98</v>
      </c>
      <c r="D132" s="61"/>
      <c r="E132" s="62"/>
    </row>
    <row r="133" spans="2:5" ht="13.5" thickBot="1">
      <c r="B133" s="3"/>
      <c r="C133" s="4" t="s">
        <v>78</v>
      </c>
      <c r="D133" s="5"/>
      <c r="E133" s="5"/>
    </row>
    <row r="134" spans="2:6" ht="19.5" customHeight="1">
      <c r="B134" s="6" t="s">
        <v>0</v>
      </c>
      <c r="C134" s="7" t="s">
        <v>1</v>
      </c>
      <c r="D134" s="9" t="s">
        <v>5</v>
      </c>
      <c r="E134" s="54" t="s">
        <v>4</v>
      </c>
      <c r="F134" s="63" t="s">
        <v>96</v>
      </c>
    </row>
    <row r="135" spans="2:6" ht="19.5" customHeight="1" thickBot="1">
      <c r="B135" s="42" t="s">
        <v>2</v>
      </c>
      <c r="C135" s="49" t="s">
        <v>3</v>
      </c>
      <c r="D135" s="38" t="s">
        <v>91</v>
      </c>
      <c r="E135" s="55" t="s">
        <v>99</v>
      </c>
      <c r="F135" s="64"/>
    </row>
    <row r="136" spans="2:6" ht="19.5" customHeight="1" thickBot="1">
      <c r="B136" s="19">
        <v>1</v>
      </c>
      <c r="C136" s="7" t="s">
        <v>68</v>
      </c>
      <c r="D136" s="9">
        <v>1561362</v>
      </c>
      <c r="E136" s="9">
        <v>2383450</v>
      </c>
      <c r="F136" s="56">
        <f>+E136*100/D136</f>
        <v>152.65197948970194</v>
      </c>
    </row>
    <row r="137" spans="2:6" ht="19.5" customHeight="1" thickBot="1">
      <c r="B137" s="23" t="s">
        <v>0</v>
      </c>
      <c r="C137" s="44" t="s">
        <v>81</v>
      </c>
      <c r="D137" s="22">
        <f>SUM(D136:D136)</f>
        <v>1561362</v>
      </c>
      <c r="E137" s="22">
        <f>SUM(E136:E136)</f>
        <v>2383450</v>
      </c>
      <c r="F137" s="58">
        <f>+E137*100/D137</f>
        <v>152.65197948970194</v>
      </c>
    </row>
    <row r="139" spans="3:5" ht="12.75">
      <c r="C139" s="59" t="s">
        <v>97</v>
      </c>
      <c r="D139" s="60"/>
      <c r="E139" s="60"/>
    </row>
    <row r="140" spans="2:5" ht="23.25" customHeight="1">
      <c r="B140" s="3"/>
      <c r="C140" s="61" t="s">
        <v>98</v>
      </c>
      <c r="D140" s="61"/>
      <c r="E140" s="62"/>
    </row>
    <row r="141" spans="2:5" ht="13.5" thickBot="1">
      <c r="B141" s="3"/>
      <c r="C141" s="4" t="s">
        <v>79</v>
      </c>
      <c r="D141" s="5"/>
      <c r="E141" s="5"/>
    </row>
    <row r="142" spans="2:6" ht="12.75">
      <c r="B142" s="6" t="s">
        <v>0</v>
      </c>
      <c r="C142" s="7" t="s">
        <v>1</v>
      </c>
      <c r="D142" s="9" t="s">
        <v>5</v>
      </c>
      <c r="E142" s="54" t="s">
        <v>4</v>
      </c>
      <c r="F142" s="63" t="s">
        <v>96</v>
      </c>
    </row>
    <row r="143" spans="2:6" ht="19.5" customHeight="1" thickBot="1">
      <c r="B143" s="42" t="s">
        <v>2</v>
      </c>
      <c r="C143" s="49" t="s">
        <v>3</v>
      </c>
      <c r="D143" s="38" t="s">
        <v>91</v>
      </c>
      <c r="E143" s="55" t="s">
        <v>99</v>
      </c>
      <c r="F143" s="64"/>
    </row>
    <row r="144" spans="2:6" ht="19.5" customHeight="1" thickBot="1">
      <c r="B144" s="20">
        <v>1</v>
      </c>
      <c r="C144" s="17" t="s">
        <v>69</v>
      </c>
      <c r="D144" s="18">
        <v>43210</v>
      </c>
      <c r="E144" s="9">
        <v>54688</v>
      </c>
      <c r="F144" s="56">
        <f>+E144*100/D144</f>
        <v>126.56329553344133</v>
      </c>
    </row>
    <row r="145" spans="2:6" ht="19.5" customHeight="1" thickBot="1">
      <c r="B145" s="23" t="s">
        <v>0</v>
      </c>
      <c r="C145" s="44" t="s">
        <v>81</v>
      </c>
      <c r="D145" s="22">
        <f>SUM(D144:D144)</f>
        <v>43210</v>
      </c>
      <c r="E145" s="22">
        <f>SUM(E144:E144)</f>
        <v>54688</v>
      </c>
      <c r="F145" s="58">
        <f>+E145*100/D145</f>
        <v>126.56329553344133</v>
      </c>
    </row>
    <row r="146" ht="19.5" customHeight="1"/>
    <row r="147" spans="3:5" ht="19.5" customHeight="1">
      <c r="C147" s="59" t="s">
        <v>97</v>
      </c>
      <c r="D147" s="60"/>
      <c r="E147" s="60"/>
    </row>
    <row r="148" spans="2:5" ht="24" customHeight="1">
      <c r="B148" s="3"/>
      <c r="C148" s="61" t="s">
        <v>98</v>
      </c>
      <c r="D148" s="61"/>
      <c r="E148" s="62"/>
    </row>
    <row r="149" spans="2:5" ht="19.5" customHeight="1" thickBot="1">
      <c r="B149" s="3"/>
      <c r="C149" s="4" t="s">
        <v>80</v>
      </c>
      <c r="D149" s="5"/>
      <c r="E149" s="5"/>
    </row>
    <row r="150" spans="2:6" ht="19.5" customHeight="1">
      <c r="B150" s="6" t="s">
        <v>0</v>
      </c>
      <c r="C150" s="7" t="s">
        <v>1</v>
      </c>
      <c r="D150" s="9" t="s">
        <v>5</v>
      </c>
      <c r="E150" s="54" t="s">
        <v>4</v>
      </c>
      <c r="F150" s="63" t="s">
        <v>96</v>
      </c>
    </row>
    <row r="151" spans="2:6" ht="19.5" customHeight="1" thickBot="1">
      <c r="B151" s="16" t="s">
        <v>2</v>
      </c>
      <c r="C151" s="51" t="s">
        <v>3</v>
      </c>
      <c r="D151" s="38" t="s">
        <v>91</v>
      </c>
      <c r="E151" s="55" t="s">
        <v>99</v>
      </c>
      <c r="F151" s="64"/>
    </row>
    <row r="152" spans="2:6" ht="19.5" customHeight="1">
      <c r="B152" s="19">
        <v>1</v>
      </c>
      <c r="C152" s="7" t="s">
        <v>60</v>
      </c>
      <c r="D152" s="33">
        <v>10923</v>
      </c>
      <c r="E152" s="33">
        <v>15901</v>
      </c>
      <c r="F152" s="56">
        <f aca="true" t="shared" si="3" ref="F152:F160">+E152*100/D152</f>
        <v>145.57356037718574</v>
      </c>
    </row>
    <row r="153" spans="2:6" ht="19.5" customHeight="1">
      <c r="B153" s="25">
        <v>2</v>
      </c>
      <c r="C153" s="11" t="s">
        <v>61</v>
      </c>
      <c r="D153" s="30">
        <v>1820</v>
      </c>
      <c r="E153" s="30">
        <v>2859</v>
      </c>
      <c r="F153" s="56">
        <f t="shared" si="3"/>
        <v>157.0879120879121</v>
      </c>
    </row>
    <row r="154" spans="2:6" ht="12.75">
      <c r="B154" s="25">
        <v>3</v>
      </c>
      <c r="C154" s="11" t="s">
        <v>62</v>
      </c>
      <c r="D154" s="30">
        <v>1267</v>
      </c>
      <c r="E154" s="30">
        <v>1410</v>
      </c>
      <c r="F154" s="56">
        <f t="shared" si="3"/>
        <v>111.28650355169692</v>
      </c>
    </row>
    <row r="155" spans="2:6" ht="12.75">
      <c r="B155" s="25">
        <v>4</v>
      </c>
      <c r="C155" s="11" t="s">
        <v>63</v>
      </c>
      <c r="D155" s="30">
        <v>50695</v>
      </c>
      <c r="E155" s="30">
        <v>55183</v>
      </c>
      <c r="F155" s="56">
        <f t="shared" si="3"/>
        <v>108.85294407732518</v>
      </c>
    </row>
    <row r="156" spans="2:6" ht="12.75">
      <c r="B156" s="25">
        <v>5</v>
      </c>
      <c r="C156" s="11" t="s">
        <v>64</v>
      </c>
      <c r="D156" s="30">
        <v>53121</v>
      </c>
      <c r="E156" s="30">
        <v>66400</v>
      </c>
      <c r="F156" s="56">
        <f t="shared" si="3"/>
        <v>124.99764688164755</v>
      </c>
    </row>
    <row r="157" spans="2:6" ht="12.75">
      <c r="B157" s="25">
        <v>6</v>
      </c>
      <c r="C157" s="11" t="s">
        <v>65</v>
      </c>
      <c r="D157" s="30">
        <v>30307</v>
      </c>
      <c r="E157" s="30">
        <v>36005</v>
      </c>
      <c r="F157" s="56">
        <f t="shared" si="3"/>
        <v>118.80093707724288</v>
      </c>
    </row>
    <row r="158" spans="2:6" ht="12.75">
      <c r="B158" s="25">
        <v>7</v>
      </c>
      <c r="C158" s="11" t="s">
        <v>66</v>
      </c>
      <c r="D158" s="30">
        <v>119253</v>
      </c>
      <c r="E158" s="30">
        <v>133832</v>
      </c>
      <c r="F158" s="56">
        <f t="shared" si="3"/>
        <v>112.2252689659799</v>
      </c>
    </row>
    <row r="159" spans="2:6" ht="13.5" customHeight="1" thickBot="1">
      <c r="B159" s="40">
        <v>8</v>
      </c>
      <c r="C159" s="35" t="s">
        <v>55</v>
      </c>
      <c r="D159" s="43">
        <v>66670</v>
      </c>
      <c r="E159" s="43">
        <v>78585</v>
      </c>
      <c r="F159" s="56">
        <f t="shared" si="3"/>
        <v>117.87160641967901</v>
      </c>
    </row>
    <row r="160" spans="2:6" ht="19.5" customHeight="1" thickBot="1">
      <c r="B160" s="52" t="s">
        <v>0</v>
      </c>
      <c r="C160" s="44" t="s">
        <v>81</v>
      </c>
      <c r="D160" s="43">
        <f>SUM(D152:D159)</f>
        <v>334056</v>
      </c>
      <c r="E160" s="43">
        <f>SUM(E152:E159)</f>
        <v>390175</v>
      </c>
      <c r="F160" s="58">
        <f t="shared" si="3"/>
        <v>116.79927916277511</v>
      </c>
    </row>
    <row r="161" ht="19.5" customHeight="1"/>
    <row r="162" spans="2:5" ht="12.75">
      <c r="B162" s="24"/>
      <c r="C162" s="14"/>
      <c r="D162" s="28"/>
      <c r="E162" s="28"/>
    </row>
    <row r="163" spans="3:5" ht="12.75">
      <c r="C163" s="59" t="s">
        <v>97</v>
      </c>
      <c r="D163" s="60"/>
      <c r="E163" s="60"/>
    </row>
    <row r="164" spans="2:5" ht="25.5" customHeight="1">
      <c r="B164" s="3"/>
      <c r="C164" s="61" t="s">
        <v>98</v>
      </c>
      <c r="D164" s="61"/>
      <c r="E164" s="62"/>
    </row>
    <row r="165" spans="2:5" ht="13.5" thickBot="1">
      <c r="B165" s="3"/>
      <c r="C165" s="4" t="s">
        <v>87</v>
      </c>
      <c r="D165" s="5"/>
      <c r="E165" s="5"/>
    </row>
    <row r="166" spans="2:6" ht="12.75">
      <c r="B166" s="6" t="s">
        <v>0</v>
      </c>
      <c r="C166" s="7" t="s">
        <v>1</v>
      </c>
      <c r="D166" s="9" t="s">
        <v>5</v>
      </c>
      <c r="E166" s="54" t="s">
        <v>4</v>
      </c>
      <c r="F166" s="63" t="s">
        <v>96</v>
      </c>
    </row>
    <row r="167" spans="2:6" ht="13.5" thickBot="1">
      <c r="B167" s="42" t="s">
        <v>2</v>
      </c>
      <c r="C167" s="49" t="s">
        <v>3</v>
      </c>
      <c r="D167" s="38" t="s">
        <v>91</v>
      </c>
      <c r="E167" s="55" t="s">
        <v>99</v>
      </c>
      <c r="F167" s="64"/>
    </row>
    <row r="168" spans="2:6" ht="13.5" thickBot="1">
      <c r="B168" s="26">
        <v>1</v>
      </c>
      <c r="C168" s="29" t="s">
        <v>67</v>
      </c>
      <c r="D168" s="34">
        <v>600</v>
      </c>
      <c r="E168" s="34">
        <v>790</v>
      </c>
      <c r="F168" s="56">
        <f>+E168*100/D168</f>
        <v>131.66666666666666</v>
      </c>
    </row>
    <row r="169" spans="2:6" ht="13.5" thickBot="1">
      <c r="B169" s="52" t="s">
        <v>0</v>
      </c>
      <c r="C169" s="44" t="s">
        <v>81</v>
      </c>
      <c r="D169" s="22">
        <v>600</v>
      </c>
      <c r="E169" s="43">
        <f>SUM(E161:E168)</f>
        <v>790</v>
      </c>
      <c r="F169" s="58">
        <f>+E169*100/D169</f>
        <v>131.66666666666666</v>
      </c>
    </row>
  </sheetData>
  <sheetProtection/>
  <mergeCells count="33">
    <mergeCell ref="C148:E148"/>
    <mergeCell ref="C164:E164"/>
    <mergeCell ref="C97:E97"/>
    <mergeCell ref="C106:E106"/>
    <mergeCell ref="C115:E115"/>
    <mergeCell ref="C132:E132"/>
    <mergeCell ref="C147:E147"/>
    <mergeCell ref="C163:E163"/>
    <mergeCell ref="F134:F135"/>
    <mergeCell ref="F142:F143"/>
    <mergeCell ref="F150:F151"/>
    <mergeCell ref="F166:F167"/>
    <mergeCell ref="C44:E44"/>
    <mergeCell ref="C65:E65"/>
    <mergeCell ref="C87:E87"/>
    <mergeCell ref="C140:E140"/>
    <mergeCell ref="F47:F48"/>
    <mergeCell ref="F67:F68"/>
    <mergeCell ref="C1:E1"/>
    <mergeCell ref="C43:E43"/>
    <mergeCell ref="C64:E64"/>
    <mergeCell ref="F108:F109"/>
    <mergeCell ref="F117:F118"/>
    <mergeCell ref="F4:F5"/>
    <mergeCell ref="F89:F90"/>
    <mergeCell ref="F99:F100"/>
    <mergeCell ref="C86:E86"/>
    <mergeCell ref="C96:E96"/>
    <mergeCell ref="C105:E105"/>
    <mergeCell ref="C114:E114"/>
    <mergeCell ref="C131:E131"/>
    <mergeCell ref="C139:E139"/>
    <mergeCell ref="C2:E2"/>
  </mergeCells>
  <printOptions/>
  <pageMargins left="0.24" right="0.24" top="0.23" bottom="0.72" header="0.65" footer="0.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 stanica rs2000</dc:creator>
  <cp:keywords/>
  <dc:description/>
  <cp:lastModifiedBy>radna stanica mi01</cp:lastModifiedBy>
  <cp:lastPrinted>2020-01-20T10:40:18Z</cp:lastPrinted>
  <dcterms:created xsi:type="dcterms:W3CDTF">2007-02-28T11:05:41Z</dcterms:created>
  <dcterms:modified xsi:type="dcterms:W3CDTF">2020-01-20T10:40:30Z</dcterms:modified>
  <cp:category/>
  <cp:version/>
  <cp:contentType/>
  <cp:contentStatus/>
</cp:coreProperties>
</file>