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Sheet1!$B$1:$J$103</definedName>
  </definedNames>
  <calcPr calcId="145621"/>
</workbook>
</file>

<file path=xl/calcChain.xml><?xml version="1.0" encoding="utf-8"?>
<calcChain xmlns="http://schemas.openxmlformats.org/spreadsheetml/2006/main">
  <c r="E15" i="1" l="1"/>
  <c r="D84" i="1"/>
  <c r="F84" i="1"/>
  <c r="E95" i="1" l="1"/>
</calcChain>
</file>

<file path=xl/sharedStrings.xml><?xml version="1.0" encoding="utf-8"?>
<sst xmlns="http://schemas.openxmlformats.org/spreadsheetml/2006/main" count="82" uniqueCount="78">
  <si>
    <t>Економска класификација</t>
  </si>
  <si>
    <t>Расходи из осталих извора</t>
  </si>
  <si>
    <t>412111- Доприноси ПИО</t>
  </si>
  <si>
    <t>412211- Доприноси ЗО</t>
  </si>
  <si>
    <t>412311- Доприноси ООН</t>
  </si>
  <si>
    <t>413151- Превоз са посла и на посао (картице за превоз)</t>
  </si>
  <si>
    <t>414121- Боловање преко 30 дана</t>
  </si>
  <si>
    <t>416111 - Јубиларна награда</t>
  </si>
  <si>
    <t>421111- Трошкови платног промета</t>
  </si>
  <si>
    <t>421225- Централно грејање</t>
  </si>
  <si>
    <t>421324- Одвоз отпада</t>
  </si>
  <si>
    <t>421411- Трошкови телефона</t>
  </si>
  <si>
    <t>421414 Трошкови мобилног телефона</t>
  </si>
  <si>
    <t>421421- Услуге поште</t>
  </si>
  <si>
    <t>421512- Трошкови осигурања службеног возила</t>
  </si>
  <si>
    <t>421522- Здравствено осигурање запослених</t>
  </si>
  <si>
    <t>421919- Остали непоменути трошкови (Накнада за заштиту и унапређење животне средине - ЈКП Обједињена наплата)</t>
  </si>
  <si>
    <t>422121- Трошкови превоза на службеном путу</t>
  </si>
  <si>
    <t>422131- Трошкови смештаја на службеном путу</t>
  </si>
  <si>
    <t>422411- Трошкови путовања ученика</t>
  </si>
  <si>
    <t>423291- Остале компјутерске услуге</t>
  </si>
  <si>
    <t>423311- Услуге усавршавања и образовања запослених</t>
  </si>
  <si>
    <t>423321-Котизација за семинаре</t>
  </si>
  <si>
    <t>423419- Остале услуге штампања</t>
  </si>
  <si>
    <t>423432- Објављивање тендера и информативних огласа</t>
  </si>
  <si>
    <t>423599- Остале стручне услуге</t>
  </si>
  <si>
    <t>423621- Угоститељске услуге</t>
  </si>
  <si>
    <t>423711- Репрезентација</t>
  </si>
  <si>
    <t>423911- Остале опште услуге</t>
  </si>
  <si>
    <t>424221- Услуге културе</t>
  </si>
  <si>
    <t>424311- Здр. Заштита по уговору</t>
  </si>
  <si>
    <t>424911- Остале специјализоване услуге</t>
  </si>
  <si>
    <t>425117- Електричне инсталације</t>
  </si>
  <si>
    <t>425119- Остале услуге и материјали за текуће поправке</t>
  </si>
  <si>
    <t>425211- Механичке поправке</t>
  </si>
  <si>
    <t>425222-  Поправке рачунарске опрема</t>
  </si>
  <si>
    <t>425227- Поправке уградне опреме</t>
  </si>
  <si>
    <t>426111- Канцеларијски материјал</t>
  </si>
  <si>
    <t>426121- Расхооди за радну обућу и одећу</t>
  </si>
  <si>
    <t>426131- Биодекорација - цвеће и зеленило</t>
  </si>
  <si>
    <t>426311- Стручна литература за редовне потребе запослених</t>
  </si>
  <si>
    <t>426321- Материјали за образовање</t>
  </si>
  <si>
    <t>426412- Дизел гориво</t>
  </si>
  <si>
    <t>426811- Материјал за чишћење</t>
  </si>
  <si>
    <t>426912- Резервни делови</t>
  </si>
  <si>
    <t>426919 Остали метеријал за посебне намене</t>
  </si>
  <si>
    <t>444211- Казне за кашњење</t>
  </si>
  <si>
    <t>465112- Остале дотације и трансфери</t>
  </si>
  <si>
    <t>482131- Регистрација возила</t>
  </si>
  <si>
    <t>482211- Републичка такса</t>
  </si>
  <si>
    <t>482241-Општинске таксе</t>
  </si>
  <si>
    <t>482251- Судске таксе</t>
  </si>
  <si>
    <t>512211- Намештај</t>
  </si>
  <si>
    <t xml:space="preserve">791111 - Приходи из буџета Града Ниша </t>
  </si>
  <si>
    <t>...................................................</t>
  </si>
  <si>
    <t>Рекапитуллација</t>
  </si>
  <si>
    <t>Текући приходи</t>
  </si>
  <si>
    <t>Текући расходи и издаци</t>
  </si>
  <si>
    <t>Директор Центра "Мара"</t>
  </si>
  <si>
    <t>Милош Ранђеловић</t>
  </si>
  <si>
    <t>УКУПНИ ПРИХОДИ -</t>
  </si>
  <si>
    <t>411111- Бруто плате</t>
  </si>
  <si>
    <t>Укупни расходи у 2018. години</t>
  </si>
  <si>
    <t xml:space="preserve">Расходи из буџета Града  01.01.2018. - 31.12.2018. </t>
  </si>
  <si>
    <t>425111- Зидарски радови</t>
  </si>
  <si>
    <t>425219-Остале поправке и одржавање опреме за за саобраћај</t>
  </si>
  <si>
    <t>426611- Материјал за образовање</t>
  </si>
  <si>
    <t>426911- Потрошни материјал</t>
  </si>
  <si>
    <t>426913- Алат и инвентар</t>
  </si>
  <si>
    <t>512241- Електронска опрема</t>
  </si>
  <si>
    <t>512511- Медицинска опрема</t>
  </si>
  <si>
    <t>426791- Остали медицински и лабораторијски материјали</t>
  </si>
  <si>
    <t>УКУПНИ РАСХОДИ</t>
  </si>
  <si>
    <t>01.01.2018-31.12.2018.</t>
  </si>
  <si>
    <t>Разлика</t>
  </si>
  <si>
    <t>423211- Услуге одржавања рачунара</t>
  </si>
  <si>
    <t>Финансијски извештај о приходима и расходима у 2018. години Центра за дневни боравак деце, омладине и одраслих лица ментално ометених у развоју „Мара“ Ниш</t>
  </si>
  <si>
    <t xml:space="preserve">Укупни приходи су једнаки укупним расходима у 2018. години па самим тим Центар није остварио ни суфицит ни дефицит у 2018. години. Пренета неутрошена средства за посебне намене из ранијих година у износу од 101.902,54 динара су из донација. Ова средства ће се трошити како управни одбор буде одредио а у складу са потребама центра.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</si>
</sst>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4" fontId="5" fillId="0" borderId="0" xfId="0" applyNumberFormat="1" applyFont="1"/>
    <xf numFmtId="0" fontId="6" fillId="0" borderId="0" xfId="0" applyFont="1"/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0" fillId="0" borderId="0" xfId="0" applyNumberFormat="1"/>
    <xf numFmtId="2" fontId="3" fillId="0" borderId="0" xfId="0" applyNumberFormat="1" applyFont="1"/>
    <xf numFmtId="0" fontId="3" fillId="0" borderId="1" xfId="0" applyFont="1" applyBorder="1"/>
    <xf numFmtId="0" fontId="11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4" fontId="12" fillId="3" borderId="0" xfId="0" applyNumberFormat="1" applyFont="1" applyFill="1"/>
    <xf numFmtId="4" fontId="3" fillId="0" borderId="3" xfId="0" applyNumberFormat="1" applyFont="1" applyBorder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C22:F84" totalsRowShown="0" headerRowDxfId="5" dataDxfId="4">
  <tableColumns count="4">
    <tableColumn id="1" name="Економска класификација" dataDxfId="3"/>
    <tableColumn id="2" name="Укупни расходи у 2018. години" dataDxfId="2"/>
    <tableColumn id="3" name="Расходи из буџета Града  01.01.2018. - 31.12.2018. " dataDxfId="1"/>
    <tableColumn id="4" name="Расходи из осталих извор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3"/>
  <sheetViews>
    <sheetView tabSelected="1" topLeftCell="B1" zoomScaleNormal="100" workbookViewId="0">
      <selection activeCell="G12" sqref="G12"/>
    </sheetView>
  </sheetViews>
  <sheetFormatPr defaultRowHeight="15" x14ac:dyDescent="0.25"/>
  <cols>
    <col min="1" max="1" width="20" customWidth="1"/>
    <col min="2" max="2" width="29" customWidth="1"/>
    <col min="3" max="3" width="30.42578125" customWidth="1"/>
    <col min="4" max="4" width="24.42578125" customWidth="1"/>
    <col min="5" max="5" width="28.5703125" customWidth="1"/>
    <col min="6" max="6" width="23.42578125" customWidth="1"/>
    <col min="7" max="7" width="9.140625" customWidth="1"/>
    <col min="8" max="8" width="14.140625" customWidth="1"/>
  </cols>
  <sheetData>
    <row r="2" spans="2:9" ht="18.75" x14ac:dyDescent="0.3">
      <c r="B2" s="5"/>
      <c r="C2" s="5"/>
      <c r="D2" s="5"/>
      <c r="E2" s="5"/>
      <c r="F2" s="5"/>
    </row>
    <row r="3" spans="2:9" ht="18.75" x14ac:dyDescent="0.3">
      <c r="B3" s="5"/>
      <c r="C3" s="5"/>
      <c r="D3" s="5"/>
      <c r="E3" s="5"/>
      <c r="F3" s="5"/>
    </row>
    <row r="4" spans="2:9" ht="79.5" customHeight="1" x14ac:dyDescent="0.3">
      <c r="B4" s="28" t="s">
        <v>76</v>
      </c>
      <c r="C4" s="28"/>
      <c r="D4" s="28"/>
      <c r="E4" s="28"/>
      <c r="F4" s="28"/>
      <c r="G4" s="28"/>
      <c r="H4" s="28"/>
      <c r="I4" s="28"/>
    </row>
    <row r="5" spans="2:9" ht="18.75" x14ac:dyDescent="0.3">
      <c r="D5" s="6"/>
      <c r="E5" s="6"/>
      <c r="F5" s="6"/>
      <c r="G5" s="1"/>
      <c r="H5" s="11"/>
    </row>
    <row r="6" spans="2:9" ht="18.75" x14ac:dyDescent="0.3">
      <c r="B6" s="5"/>
      <c r="C6" s="5"/>
      <c r="D6" s="5"/>
      <c r="E6" s="5"/>
      <c r="F6" s="5"/>
    </row>
    <row r="7" spans="2:9" ht="18.75" x14ac:dyDescent="0.3">
      <c r="B7" s="5"/>
      <c r="C7" s="5"/>
      <c r="D7" s="5"/>
      <c r="E7" s="5"/>
      <c r="F7" s="5"/>
    </row>
    <row r="8" spans="2:9" ht="18.75" x14ac:dyDescent="0.3">
      <c r="B8" s="5"/>
      <c r="C8" s="5"/>
      <c r="D8" s="17"/>
      <c r="E8" s="5"/>
      <c r="F8" s="5"/>
    </row>
    <row r="9" spans="2:9" ht="18.75" x14ac:dyDescent="0.3">
      <c r="B9" s="5"/>
      <c r="C9" s="5"/>
      <c r="D9" s="5"/>
      <c r="E9" s="5"/>
      <c r="F9" s="5"/>
    </row>
    <row r="10" spans="2:9" ht="18.75" x14ac:dyDescent="0.3">
      <c r="B10" s="5"/>
      <c r="C10" s="5"/>
      <c r="D10" s="5"/>
      <c r="E10" s="5"/>
      <c r="F10" s="5"/>
    </row>
    <row r="11" spans="2:9" ht="18.75" x14ac:dyDescent="0.3">
      <c r="B11" s="5"/>
      <c r="C11" s="5"/>
      <c r="D11" s="5"/>
      <c r="E11" s="5"/>
      <c r="F11" s="5"/>
    </row>
    <row r="12" spans="2:9" ht="37.5" customHeight="1" x14ac:dyDescent="0.3">
      <c r="C12" s="7" t="s">
        <v>53</v>
      </c>
      <c r="D12" s="8" t="s">
        <v>54</v>
      </c>
      <c r="E12" s="12">
        <v>39992441.009999998</v>
      </c>
      <c r="F12" s="5"/>
    </row>
    <row r="13" spans="2:9" ht="18.75" customHeight="1" x14ac:dyDescent="0.3">
      <c r="C13" s="7"/>
      <c r="D13" s="8"/>
      <c r="E13" s="12"/>
      <c r="F13" s="5"/>
    </row>
    <row r="14" spans="2:9" ht="18.75" customHeight="1" x14ac:dyDescent="0.3">
      <c r="C14" s="13"/>
      <c r="D14" s="14"/>
      <c r="E14" s="15"/>
      <c r="F14" s="5"/>
    </row>
    <row r="15" spans="2:9" ht="18.75" customHeight="1" x14ac:dyDescent="0.3">
      <c r="C15" s="9" t="s">
        <v>60</v>
      </c>
      <c r="D15" s="8" t="s">
        <v>54</v>
      </c>
      <c r="E15" s="12">
        <f>SUM(E12:E14)</f>
        <v>39992441.009999998</v>
      </c>
      <c r="F15" s="5"/>
    </row>
    <row r="16" spans="2:9" ht="18.75" customHeight="1" x14ac:dyDescent="0.3">
      <c r="B16" s="5"/>
      <c r="C16" s="5"/>
      <c r="D16" s="5"/>
      <c r="E16" s="5"/>
      <c r="F16" s="5"/>
    </row>
    <row r="17" spans="2:6" ht="18.75" customHeight="1" x14ac:dyDescent="0.3">
      <c r="B17" s="5"/>
      <c r="C17" s="5"/>
      <c r="D17" s="5"/>
      <c r="E17" s="12"/>
      <c r="F17" s="5"/>
    </row>
    <row r="18" spans="2:6" ht="18.75" x14ac:dyDescent="0.3">
      <c r="B18" s="5"/>
      <c r="C18" s="5"/>
      <c r="D18" s="5"/>
      <c r="E18" s="5"/>
      <c r="F18" s="5"/>
    </row>
    <row r="19" spans="2:6" ht="18.75" x14ac:dyDescent="0.3">
      <c r="B19" s="5"/>
      <c r="C19" s="5"/>
      <c r="D19" s="5"/>
      <c r="E19" s="5"/>
      <c r="F19" s="5"/>
    </row>
    <row r="20" spans="2:6" ht="18.75" x14ac:dyDescent="0.3">
      <c r="B20" s="5"/>
      <c r="C20" s="5"/>
      <c r="D20" s="5"/>
      <c r="E20" s="5"/>
      <c r="F20" s="5"/>
    </row>
    <row r="21" spans="2:6" ht="18.75" x14ac:dyDescent="0.3">
      <c r="B21" s="5"/>
      <c r="C21" s="5"/>
      <c r="D21" s="5"/>
      <c r="E21" s="5"/>
      <c r="F21" s="5"/>
    </row>
    <row r="22" spans="2:6" ht="57.75" customHeight="1" x14ac:dyDescent="0.25">
      <c r="C22" s="10" t="s">
        <v>0</v>
      </c>
      <c r="D22" s="10" t="s">
        <v>62</v>
      </c>
      <c r="E22" s="10" t="s">
        <v>63</v>
      </c>
      <c r="F22" s="10" t="s">
        <v>1</v>
      </c>
    </row>
    <row r="23" spans="2:6" ht="15.75" x14ac:dyDescent="0.25">
      <c r="C23" s="23" t="s">
        <v>61</v>
      </c>
      <c r="D23" s="26">
        <v>27206965.23</v>
      </c>
      <c r="E23" s="26">
        <v>27206965.23</v>
      </c>
      <c r="F23" s="26"/>
    </row>
    <row r="24" spans="2:6" ht="15.75" x14ac:dyDescent="0.25">
      <c r="C24" s="23" t="s">
        <v>2</v>
      </c>
      <c r="D24" s="26">
        <v>3264835.55</v>
      </c>
      <c r="E24" s="26">
        <v>3264835.55</v>
      </c>
      <c r="F24" s="26"/>
    </row>
    <row r="25" spans="2:6" ht="15.75" x14ac:dyDescent="0.25">
      <c r="C25" s="23" t="s">
        <v>3</v>
      </c>
      <c r="D25" s="26">
        <v>1401158.71</v>
      </c>
      <c r="E25" s="26">
        <v>1401158.71</v>
      </c>
      <c r="F25" s="26"/>
    </row>
    <row r="26" spans="2:6" ht="15.75" x14ac:dyDescent="0.25">
      <c r="C26" s="23" t="s">
        <v>4</v>
      </c>
      <c r="D26" s="26">
        <v>204052.32</v>
      </c>
      <c r="E26" s="26">
        <v>204052.32</v>
      </c>
      <c r="F26" s="26"/>
    </row>
    <row r="27" spans="2:6" ht="47.25" x14ac:dyDescent="0.25">
      <c r="C27" s="23" t="s">
        <v>5</v>
      </c>
      <c r="D27" s="26">
        <v>810995</v>
      </c>
      <c r="E27" s="26">
        <v>810995</v>
      </c>
      <c r="F27" s="26"/>
    </row>
    <row r="28" spans="2:6" ht="16.5" customHeight="1" x14ac:dyDescent="0.25">
      <c r="C28" s="23" t="s">
        <v>6</v>
      </c>
      <c r="D28" s="26"/>
      <c r="E28" s="26"/>
      <c r="F28" s="26"/>
    </row>
    <row r="29" spans="2:6" ht="15.75" x14ac:dyDescent="0.25">
      <c r="C29" s="23" t="s">
        <v>7</v>
      </c>
      <c r="D29" s="26">
        <v>72243.78</v>
      </c>
      <c r="E29" s="26">
        <v>72243.78</v>
      </c>
      <c r="F29" s="26"/>
    </row>
    <row r="30" spans="2:6" ht="37.5" customHeight="1" x14ac:dyDescent="0.25">
      <c r="C30" s="23" t="s">
        <v>8</v>
      </c>
      <c r="D30" s="26">
        <v>53524.07</v>
      </c>
      <c r="E30" s="26">
        <v>53524.07</v>
      </c>
      <c r="F30" s="26"/>
    </row>
    <row r="31" spans="2:6" ht="15.75" x14ac:dyDescent="0.25">
      <c r="C31" s="23" t="s">
        <v>9</v>
      </c>
      <c r="D31" s="26">
        <v>1048810.17</v>
      </c>
      <c r="E31" s="26">
        <v>1048810.17</v>
      </c>
      <c r="F31" s="26"/>
    </row>
    <row r="32" spans="2:6" ht="15.75" x14ac:dyDescent="0.25">
      <c r="C32" s="23" t="s">
        <v>10</v>
      </c>
      <c r="D32" s="26">
        <v>110861.66</v>
      </c>
      <c r="E32" s="26">
        <v>110861.66</v>
      </c>
      <c r="F32" s="26"/>
    </row>
    <row r="33" spans="3:6" ht="36" customHeight="1" x14ac:dyDescent="0.25">
      <c r="C33" s="23" t="s">
        <v>11</v>
      </c>
      <c r="D33" s="26">
        <v>64460.71</v>
      </c>
      <c r="E33" s="26">
        <v>64460.71</v>
      </c>
      <c r="F33" s="26"/>
    </row>
    <row r="34" spans="3:6" ht="47.25" customHeight="1" x14ac:dyDescent="0.25">
      <c r="C34" s="23" t="s">
        <v>12</v>
      </c>
      <c r="D34" s="26">
        <v>37086.94</v>
      </c>
      <c r="E34" s="26">
        <v>37086.94</v>
      </c>
      <c r="F34" s="26"/>
    </row>
    <row r="35" spans="3:6" ht="15.75" x14ac:dyDescent="0.25">
      <c r="C35" s="23" t="s">
        <v>13</v>
      </c>
      <c r="D35" s="26"/>
      <c r="E35" s="26"/>
      <c r="F35" s="26"/>
    </row>
    <row r="36" spans="3:6" ht="47.25" x14ac:dyDescent="0.25">
      <c r="C36" s="24" t="s">
        <v>14</v>
      </c>
      <c r="D36" s="26">
        <v>19338</v>
      </c>
      <c r="E36" s="26">
        <v>19338</v>
      </c>
      <c r="F36" s="26"/>
    </row>
    <row r="37" spans="3:6" ht="31.5" x14ac:dyDescent="0.25">
      <c r="C37" s="23" t="s">
        <v>15</v>
      </c>
      <c r="D37" s="26">
        <v>197996.07</v>
      </c>
      <c r="E37" s="26">
        <v>197996.07</v>
      </c>
      <c r="F37" s="26"/>
    </row>
    <row r="38" spans="3:6" ht="78.75" x14ac:dyDescent="0.25">
      <c r="C38" s="23" t="s">
        <v>16</v>
      </c>
      <c r="D38" s="26">
        <v>17751</v>
      </c>
      <c r="E38" s="26">
        <v>17751</v>
      </c>
      <c r="F38" s="26"/>
    </row>
    <row r="39" spans="3:6" ht="31.5" x14ac:dyDescent="0.25">
      <c r="C39" s="23" t="s">
        <v>17</v>
      </c>
      <c r="D39" s="26"/>
      <c r="E39" s="26"/>
      <c r="F39" s="26"/>
    </row>
    <row r="40" spans="3:6" ht="31.5" x14ac:dyDescent="0.25">
      <c r="C40" s="23" t="s">
        <v>18</v>
      </c>
      <c r="D40" s="26"/>
      <c r="E40" s="26"/>
      <c r="F40" s="26"/>
    </row>
    <row r="41" spans="3:6" ht="31.5" x14ac:dyDescent="0.25">
      <c r="C41" s="23" t="s">
        <v>19</v>
      </c>
      <c r="D41" s="26">
        <v>42000</v>
      </c>
      <c r="E41" s="26">
        <v>42000</v>
      </c>
      <c r="F41" s="26"/>
    </row>
    <row r="42" spans="3:6" ht="31.5" x14ac:dyDescent="0.25">
      <c r="C42" s="23" t="s">
        <v>75</v>
      </c>
      <c r="D42" s="26">
        <v>200000</v>
      </c>
      <c r="E42" s="26">
        <v>200000</v>
      </c>
      <c r="F42" s="26"/>
    </row>
    <row r="43" spans="3:6" ht="31.5" x14ac:dyDescent="0.25">
      <c r="C43" s="23" t="s">
        <v>20</v>
      </c>
      <c r="D43" s="26"/>
      <c r="E43" s="26"/>
      <c r="F43" s="26"/>
    </row>
    <row r="44" spans="3:6" ht="47.25" x14ac:dyDescent="0.25">
      <c r="C44" s="23" t="s">
        <v>21</v>
      </c>
      <c r="D44" s="26"/>
      <c r="E44" s="26"/>
      <c r="F44" s="26"/>
    </row>
    <row r="45" spans="3:6" ht="31.5" x14ac:dyDescent="0.25">
      <c r="C45" s="23" t="s">
        <v>22</v>
      </c>
      <c r="D45" s="26">
        <v>36000</v>
      </c>
      <c r="E45" s="26">
        <v>36000</v>
      </c>
      <c r="F45" s="26"/>
    </row>
    <row r="46" spans="3:6" ht="31.5" x14ac:dyDescent="0.25">
      <c r="C46" s="23" t="s">
        <v>23</v>
      </c>
      <c r="D46" s="26">
        <v>120000</v>
      </c>
      <c r="E46" s="26">
        <v>120000</v>
      </c>
      <c r="F46" s="26"/>
    </row>
    <row r="47" spans="3:6" ht="47.25" x14ac:dyDescent="0.25">
      <c r="C47" s="23" t="s">
        <v>24</v>
      </c>
      <c r="D47" s="26"/>
      <c r="E47" s="26"/>
      <c r="F47" s="26"/>
    </row>
    <row r="48" spans="3:6" ht="31.5" x14ac:dyDescent="0.25">
      <c r="C48" s="23" t="s">
        <v>25</v>
      </c>
      <c r="D48" s="26">
        <v>264000</v>
      </c>
      <c r="E48" s="26">
        <v>264000</v>
      </c>
      <c r="F48" s="26"/>
    </row>
    <row r="49" spans="3:6" ht="15.75" x14ac:dyDescent="0.25">
      <c r="C49" s="23" t="s">
        <v>26</v>
      </c>
      <c r="D49" s="26">
        <v>217000</v>
      </c>
      <c r="E49" s="26">
        <v>217000</v>
      </c>
      <c r="F49" s="26"/>
    </row>
    <row r="50" spans="3:6" ht="15.75" x14ac:dyDescent="0.25">
      <c r="C50" s="23" t="s">
        <v>27</v>
      </c>
      <c r="D50" s="26">
        <v>146121.64000000001</v>
      </c>
      <c r="E50" s="26">
        <v>146121.64000000001</v>
      </c>
      <c r="F50" s="26"/>
    </row>
    <row r="51" spans="3:6" ht="31.5" x14ac:dyDescent="0.25">
      <c r="C51" s="23" t="s">
        <v>28</v>
      </c>
      <c r="D51" s="26">
        <v>13485</v>
      </c>
      <c r="E51" s="26">
        <v>13485</v>
      </c>
      <c r="F51" s="26"/>
    </row>
    <row r="52" spans="3:6" ht="15.75" x14ac:dyDescent="0.25">
      <c r="C52" s="23" t="s">
        <v>29</v>
      </c>
      <c r="D52" s="26">
        <v>65000</v>
      </c>
      <c r="E52" s="26">
        <v>65000</v>
      </c>
      <c r="F52" s="26"/>
    </row>
    <row r="53" spans="3:6" ht="31.5" x14ac:dyDescent="0.25">
      <c r="C53" s="23" t="s">
        <v>30</v>
      </c>
      <c r="D53" s="26">
        <v>16200</v>
      </c>
      <c r="E53" s="26">
        <v>16200</v>
      </c>
      <c r="F53" s="26"/>
    </row>
    <row r="54" spans="3:6" ht="31.5" x14ac:dyDescent="0.25">
      <c r="C54" s="23" t="s">
        <v>31</v>
      </c>
      <c r="D54" s="26">
        <v>5748</v>
      </c>
      <c r="E54" s="26">
        <v>5748</v>
      </c>
      <c r="F54" s="26"/>
    </row>
    <row r="55" spans="3:6" ht="15.75" x14ac:dyDescent="0.25">
      <c r="C55" s="23" t="s">
        <v>64</v>
      </c>
      <c r="D55" s="26">
        <v>489560</v>
      </c>
      <c r="E55" s="26">
        <v>489560</v>
      </c>
      <c r="F55" s="26"/>
    </row>
    <row r="56" spans="3:6" ht="31.5" x14ac:dyDescent="0.25">
      <c r="C56" s="23" t="s">
        <v>32</v>
      </c>
      <c r="D56" s="26"/>
      <c r="E56" s="26"/>
      <c r="F56" s="26"/>
    </row>
    <row r="57" spans="3:6" ht="47.25" x14ac:dyDescent="0.25">
      <c r="C57" s="23" t="s">
        <v>33</v>
      </c>
      <c r="D57" s="26"/>
      <c r="E57" s="26"/>
      <c r="F57" s="26"/>
    </row>
    <row r="58" spans="3:6" ht="31.5" x14ac:dyDescent="0.25">
      <c r="C58" s="23" t="s">
        <v>34</v>
      </c>
      <c r="D58" s="26">
        <v>56830.69</v>
      </c>
      <c r="E58" s="26">
        <v>56830.69</v>
      </c>
      <c r="F58" s="26"/>
    </row>
    <row r="59" spans="3:6" ht="47.25" x14ac:dyDescent="0.25">
      <c r="C59" s="23" t="s">
        <v>65</v>
      </c>
      <c r="D59" s="26">
        <v>3500</v>
      </c>
      <c r="E59" s="26">
        <v>3500</v>
      </c>
      <c r="F59" s="26"/>
    </row>
    <row r="60" spans="3:6" ht="31.5" x14ac:dyDescent="0.25">
      <c r="C60" s="23" t="s">
        <v>35</v>
      </c>
      <c r="D60" s="26">
        <v>7100</v>
      </c>
      <c r="E60" s="26">
        <v>7100</v>
      </c>
      <c r="F60" s="26"/>
    </row>
    <row r="61" spans="3:6" ht="31.5" x14ac:dyDescent="0.25">
      <c r="C61" s="23" t="s">
        <v>36</v>
      </c>
      <c r="D61" s="26"/>
      <c r="E61" s="26"/>
      <c r="F61" s="26"/>
    </row>
    <row r="62" spans="3:6" ht="31.5" x14ac:dyDescent="0.25">
      <c r="C62" s="23" t="s">
        <v>37</v>
      </c>
      <c r="D62" s="26">
        <v>48721</v>
      </c>
      <c r="E62" s="26">
        <v>48721</v>
      </c>
      <c r="F62" s="26"/>
    </row>
    <row r="63" spans="3:6" ht="31.5" x14ac:dyDescent="0.25">
      <c r="C63" s="23" t="s">
        <v>38</v>
      </c>
      <c r="D63" s="26"/>
      <c r="E63" s="26"/>
      <c r="F63" s="26"/>
    </row>
    <row r="64" spans="3:6" ht="31.5" x14ac:dyDescent="0.25">
      <c r="C64" s="23" t="s">
        <v>39</v>
      </c>
      <c r="D64" s="26">
        <v>5000</v>
      </c>
      <c r="E64" s="26">
        <v>5000</v>
      </c>
      <c r="F64" s="26"/>
    </row>
    <row r="65" spans="2:8" ht="47.25" x14ac:dyDescent="0.25">
      <c r="C65" s="23" t="s">
        <v>40</v>
      </c>
      <c r="D65" s="26">
        <v>124690</v>
      </c>
      <c r="E65" s="26">
        <v>124690</v>
      </c>
      <c r="F65" s="26"/>
    </row>
    <row r="66" spans="2:8" ht="31.5" x14ac:dyDescent="0.25">
      <c r="C66" s="23" t="s">
        <v>41</v>
      </c>
      <c r="D66" s="26"/>
      <c r="E66" s="26"/>
      <c r="F66" s="26"/>
    </row>
    <row r="67" spans="2:8" ht="15.75" x14ac:dyDescent="0.25">
      <c r="C67" s="23" t="s">
        <v>42</v>
      </c>
      <c r="D67" s="26">
        <v>200000</v>
      </c>
      <c r="E67" s="26">
        <v>200000</v>
      </c>
      <c r="F67" s="26"/>
    </row>
    <row r="68" spans="2:8" ht="31.5" x14ac:dyDescent="0.25">
      <c r="C68" s="23" t="s">
        <v>66</v>
      </c>
      <c r="D68" s="26">
        <v>18320</v>
      </c>
      <c r="E68" s="26">
        <v>18320</v>
      </c>
      <c r="F68" s="26"/>
    </row>
    <row r="69" spans="2:8" ht="47.25" x14ac:dyDescent="0.25">
      <c r="C69" s="23" t="s">
        <v>71</v>
      </c>
      <c r="D69" s="26">
        <v>149940.21</v>
      </c>
      <c r="E69" s="26">
        <v>149940.21</v>
      </c>
      <c r="F69" s="26"/>
    </row>
    <row r="70" spans="2:8" ht="31.5" x14ac:dyDescent="0.25">
      <c r="C70" s="23" t="s">
        <v>43</v>
      </c>
      <c r="D70" s="26">
        <v>285987.48</v>
      </c>
      <c r="E70" s="26">
        <v>285987.48</v>
      </c>
      <c r="F70" s="26"/>
    </row>
    <row r="71" spans="2:8" ht="31.5" x14ac:dyDescent="0.25">
      <c r="C71" s="23" t="s">
        <v>67</v>
      </c>
      <c r="D71" s="26">
        <v>120285.2</v>
      </c>
      <c r="E71" s="26">
        <v>120285.2</v>
      </c>
      <c r="F71" s="26"/>
    </row>
    <row r="72" spans="2:8" ht="15.75" x14ac:dyDescent="0.25">
      <c r="C72" s="23" t="s">
        <v>44</v>
      </c>
      <c r="D72" s="26">
        <v>2670</v>
      </c>
      <c r="E72" s="26">
        <v>2670</v>
      </c>
      <c r="F72" s="26"/>
    </row>
    <row r="73" spans="2:8" ht="15.75" x14ac:dyDescent="0.25">
      <c r="C73" s="23" t="s">
        <v>68</v>
      </c>
      <c r="D73" s="26">
        <v>31032</v>
      </c>
      <c r="E73" s="26">
        <v>31032</v>
      </c>
      <c r="F73" s="26"/>
    </row>
    <row r="74" spans="2:8" ht="31.5" x14ac:dyDescent="0.25">
      <c r="C74" s="23" t="s">
        <v>45</v>
      </c>
      <c r="D74" s="26">
        <v>15959.4</v>
      </c>
      <c r="E74" s="26">
        <v>15959.4</v>
      </c>
      <c r="F74" s="26"/>
    </row>
    <row r="75" spans="2:8" ht="15" customHeight="1" x14ac:dyDescent="0.25">
      <c r="C75" s="23" t="s">
        <v>46</v>
      </c>
      <c r="D75" s="26">
        <v>12438.18</v>
      </c>
      <c r="E75" s="26">
        <v>12438.18</v>
      </c>
      <c r="F75" s="26"/>
    </row>
    <row r="76" spans="2:8" ht="31.5" x14ac:dyDescent="0.25">
      <c r="C76" s="23" t="s">
        <v>47</v>
      </c>
      <c r="D76" s="26">
        <v>2081479</v>
      </c>
      <c r="E76" s="26">
        <v>2081479</v>
      </c>
      <c r="F76" s="26"/>
    </row>
    <row r="77" spans="2:8" ht="31.5" x14ac:dyDescent="0.25">
      <c r="C77" s="23" t="s">
        <v>48</v>
      </c>
      <c r="D77" s="26">
        <v>27694</v>
      </c>
      <c r="E77" s="26">
        <v>27694</v>
      </c>
      <c r="F77" s="26"/>
    </row>
    <row r="78" spans="2:8" ht="17.25" customHeight="1" x14ac:dyDescent="0.25">
      <c r="C78" s="23" t="s">
        <v>49</v>
      </c>
      <c r="D78" s="26"/>
      <c r="E78" s="26"/>
      <c r="F78" s="26"/>
    </row>
    <row r="79" spans="2:8" ht="15.75" x14ac:dyDescent="0.25">
      <c r="C79" s="23" t="s">
        <v>50</v>
      </c>
      <c r="D79" s="26">
        <v>2000</v>
      </c>
      <c r="E79" s="26">
        <v>2000</v>
      </c>
      <c r="F79" s="26"/>
    </row>
    <row r="80" spans="2:8" ht="18.75" x14ac:dyDescent="0.3">
      <c r="B80" s="5"/>
      <c r="C80" s="23" t="s">
        <v>51</v>
      </c>
      <c r="D80" s="26"/>
      <c r="E80" s="26"/>
      <c r="F80" s="26"/>
      <c r="H80" s="20"/>
    </row>
    <row r="81" spans="2:6" ht="18.75" x14ac:dyDescent="0.3">
      <c r="B81" s="6"/>
      <c r="C81" s="23" t="s">
        <v>52</v>
      </c>
      <c r="D81" s="26">
        <v>259900</v>
      </c>
      <c r="E81" s="26">
        <v>259900</v>
      </c>
      <c r="F81" s="26"/>
    </row>
    <row r="82" spans="2:6" ht="31.5" x14ac:dyDescent="0.25">
      <c r="B82" s="2"/>
      <c r="C82" s="23" t="s">
        <v>69</v>
      </c>
      <c r="D82" s="26">
        <v>214320</v>
      </c>
      <c r="E82" s="26">
        <v>214320</v>
      </c>
      <c r="F82" s="26"/>
    </row>
    <row r="83" spans="2:6" ht="45.75" customHeight="1" x14ac:dyDescent="0.25">
      <c r="B83" s="2"/>
      <c r="C83" s="23" t="s">
        <v>70</v>
      </c>
      <c r="D83" s="26">
        <v>199380</v>
      </c>
      <c r="E83" s="26">
        <v>199380</v>
      </c>
      <c r="F83" s="26"/>
    </row>
    <row r="84" spans="2:6" ht="12.75" customHeight="1" x14ac:dyDescent="0.25">
      <c r="C84" s="25" t="s">
        <v>72</v>
      </c>
      <c r="D84" s="26">
        <f>SUBTOTAL(109,D23:D83)</f>
        <v>39992441.009999998</v>
      </c>
      <c r="E84" s="26">
        <v>39992441.009999998</v>
      </c>
      <c r="F84" s="26">
        <f>SUM(F23:F83)</f>
        <v>0</v>
      </c>
    </row>
    <row r="85" spans="2:6" ht="39.75" hidden="1" x14ac:dyDescent="0.25"/>
    <row r="86" spans="2:6" ht="75.75" customHeight="1" x14ac:dyDescent="0.25">
      <c r="B86" s="29" t="s">
        <v>77</v>
      </c>
      <c r="C86" s="30"/>
      <c r="D86" s="30"/>
      <c r="E86" s="30"/>
      <c r="F86" s="30"/>
    </row>
    <row r="87" spans="2:6" ht="18.75" x14ac:dyDescent="0.3">
      <c r="C87" s="5"/>
      <c r="D87" s="18" t="s">
        <v>55</v>
      </c>
      <c r="E87" s="5"/>
      <c r="F87" s="5"/>
    </row>
    <row r="88" spans="2:6" ht="18.75" x14ac:dyDescent="0.3">
      <c r="C88" s="5"/>
      <c r="D88" s="5"/>
      <c r="E88" s="5"/>
      <c r="F88" s="5"/>
    </row>
    <row r="89" spans="2:6" ht="18.75" x14ac:dyDescent="0.3">
      <c r="C89" s="5"/>
      <c r="D89" s="19" t="s">
        <v>73</v>
      </c>
      <c r="E89" s="5"/>
      <c r="F89" s="5"/>
    </row>
    <row r="90" spans="2:6" ht="18.75" x14ac:dyDescent="0.3">
      <c r="C90" s="5"/>
      <c r="D90" s="5"/>
      <c r="E90" s="5"/>
      <c r="F90" s="5"/>
    </row>
    <row r="91" spans="2:6" ht="18.75" x14ac:dyDescent="0.3">
      <c r="C91" s="2" t="s">
        <v>56</v>
      </c>
      <c r="D91" s="2" t="s">
        <v>54</v>
      </c>
      <c r="E91" s="27">
        <v>39992441.009999998</v>
      </c>
      <c r="F91" s="5"/>
    </row>
    <row r="92" spans="2:6" ht="18.75" x14ac:dyDescent="0.3">
      <c r="C92" s="2"/>
      <c r="D92" s="2"/>
      <c r="E92" s="27"/>
      <c r="F92" s="5"/>
    </row>
    <row r="93" spans="2:6" ht="18.75" x14ac:dyDescent="0.3">
      <c r="C93" s="2" t="s">
        <v>57</v>
      </c>
      <c r="D93" s="2" t="s">
        <v>54</v>
      </c>
      <c r="E93" s="27">
        <v>39992441.009999998</v>
      </c>
      <c r="F93" s="5"/>
    </row>
    <row r="94" spans="2:6" ht="18.75" x14ac:dyDescent="0.3">
      <c r="C94" s="22"/>
      <c r="D94" s="22"/>
      <c r="E94" s="22"/>
      <c r="F94" s="5"/>
    </row>
    <row r="95" spans="2:6" ht="18.75" x14ac:dyDescent="0.3">
      <c r="C95" s="2" t="s">
        <v>74</v>
      </c>
      <c r="D95" s="2" t="s">
        <v>54</v>
      </c>
      <c r="E95" s="21">
        <f>E91-E93</f>
        <v>0</v>
      </c>
      <c r="F95" s="5"/>
    </row>
    <row r="96" spans="2:6" ht="18.75" x14ac:dyDescent="0.3">
      <c r="C96" s="5"/>
      <c r="D96" s="5"/>
      <c r="E96" s="5"/>
      <c r="F96" s="5"/>
    </row>
    <row r="101" spans="6:6" x14ac:dyDescent="0.25">
      <c r="F101" s="4" t="s">
        <v>58</v>
      </c>
    </row>
    <row r="102" spans="6:6" x14ac:dyDescent="0.25">
      <c r="F102" s="3" t="s">
        <v>59</v>
      </c>
    </row>
    <row r="103" spans="6:6" x14ac:dyDescent="0.25">
      <c r="F103" s="16"/>
    </row>
  </sheetData>
  <mergeCells count="2">
    <mergeCell ref="B4:I4"/>
    <mergeCell ref="B86:F86"/>
  </mergeCells>
  <pageMargins left="0.7" right="0.7" top="0.75" bottom="0.75" header="0.3" footer="0.3"/>
  <pageSetup paperSize="9" scale="73" fitToHeight="0" orientation="landscape" r:id="rId1"/>
  <rowBreaks count="2" manualBreakCount="2">
    <brk id="28" min="1" max="9" man="1"/>
    <brk id="70" min="1" max="9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lastPrinted>2019-03-13T07:22:16Z</cp:lastPrinted>
  <dcterms:created xsi:type="dcterms:W3CDTF">2018-03-02T10:30:24Z</dcterms:created>
  <dcterms:modified xsi:type="dcterms:W3CDTF">2019-03-13T08:41:40Z</dcterms:modified>
</cp:coreProperties>
</file>